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416"/>
  <workbookPr autoCompressPictures="0"/>
  <bookViews>
    <workbookView xWindow="160" yWindow="40" windowWidth="12420" windowHeight="6340"/>
  </bookViews>
  <sheets>
    <sheet name="Спец.студии" sheetId="1" r:id="rId1"/>
  </sheets>
  <definedNames>
    <definedName name="_xlnm._FilterDatabase" localSheetId="0" hidden="1">Спец.студии!$A$1:$L$45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6" i="1" l="1"/>
  <c r="G6" i="1"/>
  <c r="F7" i="1"/>
  <c r="G7" i="1"/>
  <c r="F9" i="1"/>
  <c r="G9" i="1"/>
  <c r="F10" i="1"/>
  <c r="G10" i="1"/>
  <c r="C11" i="1"/>
  <c r="F11" i="1"/>
  <c r="G11" i="1"/>
  <c r="F12" i="1"/>
  <c r="G12" i="1"/>
  <c r="F13" i="1"/>
  <c r="G13" i="1"/>
  <c r="F14" i="1"/>
  <c r="G14" i="1"/>
  <c r="F15" i="1"/>
  <c r="G15" i="1"/>
  <c r="F16" i="1"/>
  <c r="G16" i="1"/>
  <c r="F17" i="1"/>
  <c r="G17" i="1"/>
  <c r="F18" i="1"/>
  <c r="G18" i="1"/>
  <c r="F19" i="1"/>
  <c r="G19" i="1"/>
  <c r="F20" i="1"/>
  <c r="G20" i="1"/>
  <c r="F23" i="1"/>
  <c r="G23" i="1"/>
  <c r="F24" i="1"/>
  <c r="G24" i="1"/>
  <c r="F25" i="1"/>
  <c r="G25" i="1"/>
  <c r="F26" i="1"/>
  <c r="G26" i="1"/>
  <c r="F27" i="1"/>
  <c r="G27" i="1"/>
  <c r="F28" i="1"/>
  <c r="G28" i="1"/>
  <c r="F29" i="1"/>
  <c r="G29" i="1"/>
  <c r="F30" i="1"/>
  <c r="G30" i="1"/>
  <c r="F31" i="1"/>
  <c r="G31" i="1"/>
  <c r="F32" i="1"/>
  <c r="G32" i="1"/>
  <c r="F33" i="1"/>
  <c r="G33" i="1"/>
  <c r="F36" i="1"/>
  <c r="G36" i="1"/>
  <c r="F37" i="1"/>
  <c r="G37" i="1"/>
  <c r="F38" i="1"/>
  <c r="G38" i="1"/>
  <c r="F39" i="1"/>
  <c r="G39" i="1"/>
  <c r="F40" i="1"/>
  <c r="G40" i="1"/>
  <c r="F41" i="1"/>
  <c r="G41" i="1"/>
  <c r="F42" i="1"/>
  <c r="G42" i="1"/>
  <c r="F43" i="1"/>
  <c r="G43" i="1"/>
  <c r="F44" i="1"/>
  <c r="G44" i="1"/>
  <c r="F45" i="1"/>
  <c r="G45" i="1"/>
</calcChain>
</file>

<file path=xl/sharedStrings.xml><?xml version="1.0" encoding="utf-8"?>
<sst xmlns="http://schemas.openxmlformats.org/spreadsheetml/2006/main" count="194" uniqueCount="120">
  <si>
    <t>Средство организации беспроводной сети.
Характеритики:
Скорость Wi-Fi до 1,9 Гбит/с в двух диапазонах одновременно по стандарту 802.11ac; поддержка технологий MIMO и TurboQAM
Технологии Airtime Fairness, Beamforming и Band Steering гарантируют оптимальную передачу сигнала для решений уровня бизнеса
Агрегирование двух гигабитных Ethernet-портов для увеличения пропускной способности
Программный контроллер для управления точками доступа (Free EAP Controller) позволяет администраторам легко управлять сотнями точек доступа
Портал аутентификации обеспечивает удобный доступ гостей к сети Wi-Fi
Поддержка технологии Power over Ethernet (802.3at) и специальный дизайн обеспечивают простую и удобную установку устройства</t>
  </si>
  <si>
    <t>Школьная телестудия</t>
  </si>
  <si>
    <t>IT-оборудование</t>
  </si>
  <si>
    <t>Средство организации беспроводной сети</t>
  </si>
  <si>
    <t>3.3.10.</t>
  </si>
  <si>
    <t>Комплект учебных материалов.
Комплект представляет собой учебник по монтажу для студентов телевизионных и киновузов, курсов повышения квалификации и учащихся специализированных лицеев, для начинающих режиссеров, режиссеров-монтажеров, операторов и режиссеров-мультипликаторов. В первую часть вошли три раздела: краткий теоретический очерк, принципы соединения кадров сцены (десять принципов монтажа) и приемы экранного рассказа зрительными образами. В приложении читателям предлагаются задачи по съемке различных сцен для проверки усвоения знаний и ответы к ним. Учебник содержит более 150 рисунков и схем, иллюстрирующих принципы и приемы монтажа.
Во вторую часть вошли три раздела: организация творческого процесса монтажа, внутрикадровый монтаж, монтаж звука и звукозрительный монтаж. Впервые в учебной литературе внутрикадровый монтаж изложен столь глубоко и подробно. Учебник содержит 50 рисунков, схемы и таблицы, иллюстрирующих принципы и приемы монтажа.
Автор сумел достаточно просто и доходчиво объяснить сложности съемок и монтажа изображения в экранном творчестве.
Третья часть учебника будет помощником в освоении мастерства режиссерам, сценаристам, операторам, журналистам, режиссерам монтажа, звукорежиссерам, редакторам и студентам, - то есть всем, кто хочет учиться и принимать творческое участие в создании экранных произведений.
Значительное место в книге отведено драматургии, ее пониманию, ее основам, ее приемам. Впервые так подробно на примерах объясняется монтажная сущность драматургии в документалистике и игровых произведениях. Также впервые на страницах учебника раскрывается с позиций психологии закономерности и принципы драматургии.
Важное место в книге занимает глава под названием "Новый вид монтажа и драматургия". В ней идет речь о послойном монтаже (компоузинге) и его применении в современном экранном творчестве.
Книга иллюстрирована большим количеством кадров из фильмов.</t>
  </si>
  <si>
    <t>Комплект учебных материалов</t>
  </si>
  <si>
    <t>3.3.9.</t>
  </si>
  <si>
    <t xml:space="preserve">Комплект кабелей и переходников для подключения и объединения всех элементов и оборудования видео-студии в единую функционирующую сеть телевещания.
Комплект включает:
Кабель BNC-BNC.
Характеристики:
    Длина, м: 15
    Количество жил: 1
    Разъемы: BNC
    Диаметр жил, мм: 4
    Калибр жил: 24 AWG
    Ном-ная площадь проводника: 0,22 мм2
    Количество проводников: 18
    Толщина изоляции: 0,3 мм
    Макс. рабочее напряжение: 50 В ср. кв
    Номинальный ток на жилу при 70°С: 1А
    Макс. рабочая температура: 70°С
    Ном-ное сопротивление жилы при 20°С: 92 Ом/КМ
Патч-корд.
Тип кабеля вилка RJ-45 — вилка RJ-45
Категория кат.5е
Длина 3 м
Тип оболочки ПВХ
Цвет серый
Удлинитель.
Количество розеток:  3 шт.
Длина шнура:  10 метр
Максимальный ток:  10 амп.
Напряжение:  220 v
Пожаробезопасный корпус:  Да
Размеры (ДхШхВ):  160x400x60 мм
Вес изделия:  0.7 кг
</t>
  </si>
  <si>
    <t>Комплект кабелей и переходников для подключения и объединения всех элементов и оборудования видео-студии в единую функционирующую сеть телевещания</t>
  </si>
  <si>
    <t>3.3.8.</t>
  </si>
  <si>
    <t xml:space="preserve">Включенный в комплект поставки миниатюрный петличный микрофон с круговой направленностью обеспечивает естественное воспроизведение речи. Портативный передатчик оборудован контактами для зарядки аккумуляторов. Комплект мгновенно готов к работе, прост в эксплуатации, и обеспечивает абсолютно надежный прием, благодаря технологии True Diversity. Портативный передатчик легко и быстро синхронизируется с приёмником через ИК-интерфейс.
Особенности
    Прочные металлические корпуса приёмника и передатчика
    Полоса пропускания 42 МГц (1680 настраиваемых частот)
    Расширенная система частотных банков (по 12 частот в каждом)
    Рэковые приёмники с системой True Diversity для надёжного приёма сигнала
    Портативные приёмники с системой Adaptive Diversity для надёжного приёма сигнала
    Управляемая пилот-тоном схема Squelch для защиты от РЧ-помех при выключенном передатчике
    Функция автоматического сканирования для поиска свободного канала
    Расширенный диапазон воспроизводимых частот
    Расширенный диапазон чувствительности
    Синхронизация передатчиков через ИК-интерфейс
    Удобное меню управления с подуровнями
    Графические дисплеи с подсветкой
    Функция Auto-Lock помогает избежать случайных изменений настроек
    Кристально чистый звук благодаря компандерной системе HDX
    4-сегментные индикаторы разрядки батарей на приёмнике и передатчике
    Функция Soundcheck для контроля условий приёма сигнала
    Пресетный эквалайзер и гитарный тюнер в рэковых приёмниках
    Контакты для зарядки аккумуляторов на портативных передатчиках и приёмниках
    Широкий ассортимент аксессуаров для адаптации под любые задачи
Комплект поставки
Накамерный приёмник EK 100 G3
Миниатюрный передатчик SK 100 G3
Петличный микрофон ME 4
Кабель CL 1
Кабель CL 100
Накамерный адаптер CA 2
Батарейки АА (4 шт.)
</t>
  </si>
  <si>
    <t>Комплект коммутации</t>
  </si>
  <si>
    <t>3.3.7.</t>
  </si>
  <si>
    <t xml:space="preserve">Осветительное оборудование и хромакейный фон
Комплект включает:
Комплект осветительного оборудования.
комплект  является профессиональным осветительным инструментом. Легкий, но прочный корпус из алюминиевого сплава, высокая производительность освещения и надежная система управления, прибор разработан для решения самых требовательных задач освещения.
ультратонкая светодиодная осветительная панель, размер 800×227 мм. 1806 супер-ярких светодиода обеспечивают равномерный световой поток с температурой 5500К (дневной свет). В конструкции используются светодиоды последнего поколения с увеличенной светоотдачей, они генерируют 12 000 лм света высокого спектрального качества. Яркость плавно регулируется от 100% до отключения, с шагом 1%, без мерцания или цветового сдвига, текущее значение яркости отображается на ЖК экране.
Коэффициент CRI больше 95, это обеспечивает отличную цветопередачу при освещении объекта прибором. Видимый цвет объекта максимально соответствует его естественному цвету.
Поворотная лира с возможностью смещения вдоль корпуса, позволит установить осветитель на стойку или подвесить на потолочные системы крепления. Бесшумная конвекционная система охлаждения обеспечит продолжительную работу прибора и не помешает записи звука при съемке. Питание от сети или от аккумулятора V-mount, для возможности использования как в студии, так и на выездных съемках.
Так же в комплект входит стойка-журавль и две стальные стойки. 
Хромакейный фон.
Фон зеленый тканевый, используются как для выездных съемок, так и в студии. Бязь — хлопчатобумажная ткань полотняного плетения, плотная, что делает изделие очень прочным и долговечным.
Бязевый фон подходит для многократного использования, хорошо держит краску, не линяет и не деформируется даже при стирке в горячей воде. Его можно гладить на высоком температурном режиме. Каждый фон представляет собой цельное полотно ткани, прошит по периметру и имеет специальный рукав для перекладины.
Благодаря текстуре, ткань не бликует при вспышке. Особенностью тканевого фона является его эластичность, это можно использовать при съемке, для получения фактурной поверхности (например со складками), или для того чтобы застелить любую поверхность. Имеет небольшой вес и легко сворачивается для транспортировки.
Система установки фона
Характеристики:
Размер:  260x315 см ,
Максимальная высота:  260 см ,
Минимальная высота:  100 см ,
Количество секций:  4 
</t>
  </si>
  <si>
    <t>Осветительное оборудование и хромакейный фон</t>
  </si>
  <si>
    <t>3.3.6.</t>
  </si>
  <si>
    <t xml:space="preserve">Программное и аппаратное обеспечение для кеинга и трансляции микшированных видеопотоков.
Комплект включает:
Аппаратный блок HD-рирпроекции.
    Поддержка 3G-SDI / 1080p
    Простое управление через подключенный по LAN ноутбук
    Шумоподавление при Кеинге
    Регулировка отсвета фона на объекте съёмки функцией Spill
    Контроль яркости по краю изображения
    Постобработка - коррекция параметров изображения (яркости, контрастности, насыщенности) сигнала переднего плана после кеинга
    Сигналы переднего плана могут быть 3G-SDI, HD/SD SDI, HDMI (1.4)
    Сигналы фона могут быть 3G-SDI, HD/SD SDI, DVI-I
    Основной сигнал Main может подаваться на два SDI выхода и HDMI выход одновременно
    Для прецизионной настройки хромакея, имеется регулировка ‘Matte control’, позволяющая выставить уровни черного и белого, а также удалить цветные отражения на переднем плане
    Конструкция спроектирована для монтажа  в 19'' рэк-стойку, высотой 1U
Мобильный компьютер.
Характеритики: процессор Intel® Core® i3, ОЗУ 4Gb, HDD 500GB, экран  15.6"  HD (1366x768), Web-Camera, WiFi b/g/n, картридер, 2*USB 3.0, 2*USB 2.0, RJ45, VGA, HDMI, 4 cells Smart Lithium-Ion battery pack 44WH, мышь, ОС Win 10 Home Single Language Rus 
</t>
  </si>
  <si>
    <t>Программное и аппаратное обеспечение для кеинга и трансляции микшированных видеопотоков</t>
  </si>
  <si>
    <t>3.3.5.</t>
  </si>
  <si>
    <t>HD / SD H.264 качественное потоковое вещание
H.264 / AVC кодирование, вплоть до High Profile Level 4.0
Входы: HD/SD-SDI, HDMI, CVBS
Гибкая работа с источниками входного сигнала: имеется функция выбора и извлечения аудио из SDI потока и внедрение в него звука с 2-ух канального аналогового аудиовхода (поддерживается не только аналоговый CVBS, но также и вложенный SDI или HDMI звук, например, когда вы используете PTC-150 видеокамеру, тогда звук можно подать со стороны).
Сетевые возможности: Поддержка DHCP Client, RTSP по протоколам TCP/UDP/HTTP с MPEG TS, RTMP по HLS протоколам.
Unicast только.
Легко настраиваемые пресеты с масштабированием видео и настройки параметров передачи
Поддержка 3-х типов GOP кодирования: IBBP, IPPP и IBP.
Веб-интерфейс для конфигурации системы и обновления прошивки.
Поддержка чересстрочной развертки выходного потокового видео.
Запись живого видео на USB накопитель (до 1TB видео).</t>
  </si>
  <si>
    <t>Платы видеозахвата и вывода сигнала</t>
  </si>
  <si>
    <t>3.3.4.</t>
  </si>
  <si>
    <t xml:space="preserve">Видеокамера полупрофессиональная с телевизионным штативом.
Комплект включает:
Видеокамера полупрофессиональная
Общие характеристики:
Тип носителя    перезаписываемая память (Flash) 
Поддержка видео высокого разрешения    Full HD 1080p 
Максимальное разрешение видеосъемки    1920x1080 
Режим ночной съемки    есть 
Широкоформатный режим видео    есть 
Матрица
Тип матрицы    CMOS 
Количество матриц    1 
Матрица    3.09 Мпикс 
Объектив
Zoom оптический    20x 
Выдержка    1/2000 - 1/6 сек 
Диафрагма    F1.8 - F16 
Диаметр фильтра    58 мм 
Ручная установка экспозиции    есть 
Ручная фокусировка    есть 
Функциональные возможности
Стабилизатор изображения    оптический 
ЖК-экран    есть (3", 460000 пикс.) 
Сенсорный дисплей    есть 
Видоискатель    цветной, 1560000 пикс. 
Баланс белого    авто, предустановки, ручная установка 
Форматы записи    720p, 1080p 
Максимальная частота кадров при съемке HD-видео    25 кадров/с при разрешении 1280x720, 50 кадров/с при разрешении 1920x1080 
Автоэкспозиция    есть 
Режимы съемки    портретная, спортивная, восход и закат, пляж, прожектор, снег, фейерверк 
Дополнительные возможности    запись в H.264, запись в MPEG4 
Фоторежим
Фоторежим    есть 
Фотосъемка в режиме видеосъемки    есть 
Широкоформатный режим фото    есть 
Интерфейсы и носители
Интерфейсы    AV-вход, AV-выход, HDMI-выход, выход HD-SDI, USB-интерфейс, выход на наушники, микрофонный вход 
Запись на карту памяти    есть 
Поддержка карт памяти    SD, SDHC, SDXC 
Максимальный объем карты памяти    128 Гб 
Дополнительная информация
Минимальная освещенность    0.1 люкс 
Размеры (ШхВхГ)    231x131x180 мм 
Вес    750 г 
Особенности    физический размер матрицы 1/2.84" 
Комплектация    ручка HDU-1, бленда объектива с интегрированной заслонкой, компактный блок питания CA-570, держатель микрофона, аккумулятор BP-820 
Эффекты
Индикация пересвета    есть 
Карта памяти.
Подробные характеристики:
Тип карты памяти    Secure Digital XC
Объем памяти    64 Гб
Скорость записи данных    40 Мб/с
Класс скорости    Class 10
Скорость чтения данных    90 Мб/с
Технические характеристики
Тип    Secure Digital XC 
Объем памяти    64 Гб 
Скорость обмена данными    600 x 
Класс скорости    Class 10 
Поддержка UHS-I    UHS Class 1 
Скорость чтения    90 Мб/с 
Скорость записи    40 Мб/с 
Кофр для видеокамеры
Основные характеристики
Тип    сумка для видеокамеры 
Материал    текстиль 
Внешние габариты (ВхТхД)    36х28х50.50 см 
Внутренние габариты (ВхТхД)    30х24х48 см 
Защита от воды    есть 
Особенности
Вместимость    место для дополнительного объектива 
Внешний карман    есть 
Варианты переноски    ручка для переноски, плечевой ремень 
Штатив
Основные характеристики
Тип штатива    трипод напольный 
Назначение    для видеокамер 
Высота съемки    от 77 до 160 см 
Максимальная нагрузка    4 кг 
Длина (в сложенном состоянии)    81 см 
Головка    в комлекте, сменная 
Вес    4.4 кг 
Функции
Наконечники опор    резиновые 
Материал    алюминиевый сплав 
Варианты цветового оформления    черный 
</t>
  </si>
  <si>
    <t>Видеокамера полупрофессиональная с телевизионным штативом</t>
  </si>
  <si>
    <t>3.3.3.</t>
  </si>
  <si>
    <t>Процессор Intel Original Core i7 7700 (3.6GHz) / H110M / корпус Midi-Tower/  БП 600W / DDR4 16Gb/ HDD SATA-III 3Tb (7200rpm) / 256 Гб SSD /  Video STRIX-GTX1050TI-4G-GAMING / Blu-Ray / Wi-Fi /  Bluetooth / Клавиатура + мышь / Датчик вскрытия / Цифровой измеритель времени работы без экрана / предустановленная Win 10 Home Rus/ MS Office 2016 Standart Acadmc/ Программное обеспечение для централизованного мониторинга, инвентаризации и управления компьютерным оборудованием в локальной сети</t>
  </si>
  <si>
    <t>Высокопроизводительный компьютер</t>
  </si>
  <si>
    <t>3.3.2.</t>
  </si>
  <si>
    <t xml:space="preserve">Общие характеристики
Тип    ЖК-монитор, широкоформатный 
Диагональ    27" 
Разрешение    1920x1080 (16:9) 
Тип матрицы экрана    TFT AH-IPS 
Подсветка    WLED 
Макс. частота обновления кадров    75 Гц 
Экран
Шаг точки по горизонтали    0.31 мм 
Шаг точки по вертикали    0.31 мм 
Яркость    250 кд/м2 
Контрастность    1000:1 
Время отклика    6 мс 
Область обзора    по горизонтали: 178°, по вертикали: 178° 
Максимальное количество цветов    16.7 млн. 
Сигнал
Частота обновления    строк: 32-83 кГц; кадров: 56-75 Гц 
Подключение
Входы    DVI-D (HDCP), HDMI, DisplayPort, VGA (D-Sub), аудио стерео 
Выходы    на наушники 
Интерфейсы    USB Type A x4, USB Type B 
USB-концентратор    есть, количество портов: 4 
Версия USB    USB 2.0 
Функции
Мультимедиа    стереоколонки (2x1 Вт) 
Функциональность    калибровка цвета, датчик освещенности, датчик присутствия 
Питание
Блок питания    встроенный 
Потребляемая мощность    при работе: 31 Вт, в режиме ожидания: 0.48 Вт 
Дополнительно
Стандарты    экологический: MPR-II, TCO 6.0; Plug&amp;Play: VESA DDC 1/2B / CI; энергосбережения: Energy Star 6.0, VESA DPMS 
Регулировка по высоте    есть 
Поворот на 90 градусов    есть 
Настенное крепление    есть, 100x100 мм 
Размеры, вес    639x418x230 мм, 7.20 кг </t>
  </si>
  <si>
    <t>Студия дизайна предназначена для реализации творческого потенциала учащихся и подразумевает возможность создания различного цифрового аудио-видео контента, с последующим его применением в жизни школы или для учебных проектов. Данная студия дает возможность освоения навыков работы в качестве журналиста, видеооператора, видеомонтажера.</t>
  </si>
  <si>
    <t>Монитор широкоформатный</t>
  </si>
  <si>
    <t>3.3.1.</t>
  </si>
  <si>
    <t>Дополнительное вариативное оборудование</t>
  </si>
  <si>
    <t>Подраздел 3. Школьная телестудия</t>
  </si>
  <si>
    <t>Издательский центр</t>
  </si>
  <si>
    <t>материалы</t>
  </si>
  <si>
    <t>Расходные материалы</t>
  </si>
  <si>
    <t>3.2.10.</t>
  </si>
  <si>
    <t>Процессор Intel® Core i7, ОЗУ 16Gb, HDD 3000GB, SSD 256GB, GTX 1050 TI 4Gb, 2 порта USB 3.0, 2 порта USB 2.0, PS/2, PS/2, HDMI, D-Sub, RJ-45, Blu-Ray, Wi-Fi, Bluetooth, датчик технического обслуживания, датчик контроля вскрытия, ПО мониторинга за состоянием компьютерного оборудования, ОС Win 10 Home Single Language Rus, MS Office 2016 Standart Acadmc, клавиатура, манипулятор-мышь</t>
  </si>
  <si>
    <t>Производительный компьютер</t>
  </si>
  <si>
    <t>3.2.9.</t>
  </si>
  <si>
    <t>Характеристики
    Максимальная длина переплета 340 мм
    Минимальная длина переплета 100 мм
    Макс. толщина переплета 38 мм
    Минимальная толщина переплета 0.5 мм
    Тип обложки мягкая
    Вид переплета автомат
    Производительность 140 книг/час
    Максимальная плотность обложки 250 гр/м²
    Рабочая температура 150 °С
    Время нагрева 15 мин
    Электропитание 220В/50Гц
    Длина 580 мм
    Ширина 553 мм
    Высота 265 мм
    Торшонирующее устройство да
    Фрезерование нет
    Регулировка глубины проклейки да
    Обжим обложки автомат
    Боковая проклейка бока проклеиваются выдавливанием клея из корешка
    Вес 58 кг
    Вес в упаковке 65 кг
    Габариты (в упаковке) 700x630x350 мм</t>
  </si>
  <si>
    <t>Термоклеевая машина</t>
  </si>
  <si>
    <t>3.2.8.</t>
  </si>
  <si>
    <t>Характеристики
    Артикул производителя C11CE22301BX
    Метод печати Микропьезоструйная
    Макс. ширина печати  432 мм
    Разрешение 2880 x 1440 dpi
    Чернила пигментные
    Сетевой интерфейс   USB 2.0; Ethernet/Fast Ethernet
    Количество цветов   9
    Печатающая головка Epson MicroPiezo TFP
    Сопла печатающей головки 180 x 8
    Толщина материала 0.29 - 1.5 мм
    Формат А2+
    Картриджи 80 мл
    Энергопотребление 21 Вт
    Количество картриджей 9 шт
    Уровень шума 45 дБ
    Длина 376 мм
    Ширина 684 мм
    Высота 250 мм
    Вес 19.5 кг
    Дополнительная информация предназначен для профессиональной фотографии, фотолаборатории, фотостудии, цветопробы
    Вес в упаковке 19.5 кг</t>
  </si>
  <si>
    <t>Струйный плоттер</t>
  </si>
  <si>
    <t>3.2.7.</t>
  </si>
  <si>
    <t>Характеристики
    Максимальный формат А3
    Тип фальцовки фрикционный
    Количество кассет 2
    Скорость фальцовки 7200 листов/час
    Мин. плотность бумаги 70 г/м2
    Макс. плотность бумаги 160 г/м2
    Счетчик тиража нет
    Вид фальца одинарный, письмо, двойной параллельный, брошюрой, зигзаг, полу-зигзаг
    Установка типа фальцовки ручной
    Максимальный формат бумаги 330x448 мм
    Минимальный формат бумаги 120x210 мм
    Емкость подающего лотка 200 листов
    Перфорация нет
    Возможность биговки нет
    Длина 770 мм
    Ширина 445 мм
    Высота 490 мм
    Вес 23 кг
    Вес в упаковке 27.5 кг</t>
  </si>
  <si>
    <t>Фальцовщик</t>
  </si>
  <si>
    <t>3.2.6.</t>
  </si>
  <si>
    <t>Характеристики
    Тип электрический
    Количество листов 50
    Глубина скрепления 100 мм
    Используемые скобы 66/6-8, 66/6R
    Количество cкоб в кассете 210 шт
    Габариты (длина) 250 мм
    Габариты (ширина) 250 мм
    Габариты (высота) 438 мм
    Вес 4.2 кг
    Скрепление в накидку Да
    Вес в упаковке 5 кг
    Габариты (в упаковке) 300x500x130 мм</t>
  </si>
  <si>
    <t>Степлер электрический</t>
  </si>
  <si>
    <t>3.2.5.</t>
  </si>
  <si>
    <t>Характеристики
    Толщина пленки 50-125 мкм
    Формат A4
    Количество валов 2 шт
    Cистема нагрева Внешний нагрев
    Реверс нет
    Холодное ламинирование нет
    Функция охлаждения нет
    Функция фольгирования нет
    Ширина ламинирования 230 мм
    Регулировка скорости нет
    Регулировка температуры  нет
    Температура нагрева 120 °C
    Максимальная скорость ламинирования 310 мм/мин
    Время нагрева 3 мин
    Корпус Пластик
    Мощность 250 Вт
    Высота 87 мм
    Ширина 121 мм
    Длина 393 мм
    Вес 1.4 кг</t>
  </si>
  <si>
    <t>Ламинатор пакетный</t>
  </si>
  <si>
    <t>3.2.4.</t>
  </si>
  <si>
    <t>Характеристики
    Тип переплета на металлический канал
    Длина 530 мм
    Ширина 270 мм
    Высота 320 мм
    Вес 19 кг
    Толщина переплета 300 листов
    Длина переплета 304 мм</t>
  </si>
  <si>
    <t>Устройство переплетное на пластик</t>
  </si>
  <si>
    <t>3.2.3.</t>
  </si>
  <si>
    <t>Характеристики
    Длина реза 430 мм
    Высота стопы (70г/м2) 400 листов
    Тип прижима Механический
    Привод ножа Ручной
    Привод затла Ручной
    Корпус Металл
    Размер стола (Г) 435 мм
    Длина 880 мм
    Ширина 880 мм
    Высота 400/1090 мм
    Вес 44/54 кг
    Вес в упаковке 50 кг
    Габариты (в упаковке) 840x670x500 мм</t>
  </si>
  <si>
    <t>Гильотинный механический резак</t>
  </si>
  <si>
    <t>3.2.2.</t>
  </si>
  <si>
    <t>Характеристики
    Разрешение при печати  300 x 600 dpi
    Емкость лотков для бумаги 1000 листов
    Сетевой интерфейс Опция
    Тип оригинала листы
    Максимальная плотность бумаги для печати 157 г/м²
    Минимальный размер бумаги 90 x 140 мм
    Максимальный размер бумаги 310 x 435 мм
    Разрешение при сканировании  300 x 600 dpi
    Тип сканера  Протяжной
    Скорость печати  60-130 оттиск/мин
    Краска 800 мл в одной тубе
    Метод печати Скоростное цифровое изготовление мастеров/полностью автоматическая трафаретная печать
    Количество барабанов 1
    Время изготовления мастера 37 сек
    Длина запечатываемой поверхности 210 мм
    Ширина запечатываемой поверхности 290 мм
    Настройка позиции печати по горизонтали +/- 10 мм
    Настройка позиции печати по вертикали +/- 15 мм
    Режимы обработки изображения Текстовый (штриховой), фото, комбинированный
    Минимальный размер оригинала 90 х1 40 мм
    Максимальный размер оригинала 310 х 435 мм
    Длина 1280 мм
    Вес 65 кг
    Высота 655 мм
    Ширина 515 мм
    Габариты (в упаковке) 665x655x505 мм</t>
  </si>
  <si>
    <t>Школьная типография для создания учебно-методических пособий, технической документации, развлекательных и информационных материалов с полиграфическим качеством. Данная студия дает возможность освоения навыков работы в качестве журналиста, корректора и работника оперативной полиграфии.</t>
  </si>
  <si>
    <t>Цифровой множительный аппарат (цветной, лазерный)</t>
  </si>
  <si>
    <t>3.2.1.</t>
  </si>
  <si>
    <t>Подраздел 2. Издательский центр</t>
  </si>
  <si>
    <t>Студия дизайна</t>
  </si>
  <si>
    <t>3D-принтер с комплектом расходных материалов</t>
  </si>
  <si>
    <t>3.1.14.</t>
  </si>
  <si>
    <t>Комплект материалов и ручного инструмента для скетчинга и дизайна</t>
  </si>
  <si>
    <t>3.1.13.</t>
  </si>
  <si>
    <t xml:space="preserve">Принтер-сканер-копир-факс
    Монохромная печать и копирование, цветное сканирование
    Скорость печати: 34 стр./мин.
    Автоматическая двусторонняя печать
    Время на печать первой страницы – не более 7 сек.
    Максимальная нагрузка печати в месяц до 35 000 страниц
    Низкая себестоимость печати документов
    Печатающая головка Epson PrecisionCore
    Картридж высокой емкости – до 10 000 страниц
    Цветной сенсорный дисплей для простой навигации по меню
</t>
  </si>
  <si>
    <t>Многофункциональное устройство А3</t>
  </si>
  <si>
    <t>3.1.12.</t>
  </si>
  <si>
    <t>3.1.11.</t>
  </si>
  <si>
    <t>Характеристики
    Ширина материала 720 мм
    Давление на нож (макс.) 500 гр
    Тип двигателя Микрошаговый
    Оптическое позиционирование  да
    Ширина резки 630 мм
    Количество прижимных роликов 3
    Скорость резки 600 мм/сек
    Механическое разрешение 0.009 мм
    Программное разрешение 0.025 мм
    Точность повторения 0.1 мм
    Интерфейс USB, Serial (RS-232C)
    Точность перемещения 0.254 мм или 0.1% длины прореза
    Температура 0°C ~ 55°C (при работе), −40°C ~ 75°C (в откл. состоянии)
    Потребляемая мощность 110 Ватт
    Влажность 30% ~ 70% (при работе)
    Смещение 0 ~ 1.0 мм
    Панель управления 9 клавиш и 2-х строчный контрастный ЖК-дисплей
    Набор команд HP-GL, HPGL/2
    Требования к электросети 220 В — заземление (обязательно)
    Сглаживание кривых линий да
    Резка бумаги да
    Напольный стенд Есть
    Габариты 900x250x220 мм
    Вес в упаковке 25 кг
    Габариты (в упаковке) 1050x350x350 мм</t>
  </si>
  <si>
    <t>Рулонный режущий плоттер</t>
  </si>
  <si>
    <t>3.1.10.</t>
  </si>
  <si>
    <t>Характеристики
    Тип пресса Вакуумный
    Рабочая площадь 15 x 22 x 22 см
    Регулировка температуры 0-200 °С
    Мощность 1300 Вт
    Длина 345 мм
    Ширина 370 мм
    Высота 350 мм
    Вес 6 кг
    Вес в упаковке 15 кг
    Габариты (в упаковке) 440x330x600 мм</t>
  </si>
  <si>
    <t>Комплект оборудования для термопереноса на различные материалы и поверхности</t>
  </si>
  <si>
    <t>3.1.9.</t>
  </si>
  <si>
    <t>Характеристики
    Ширина материала 215 мм
    Тип двигателя Микрошаговый
    Оптическое позиционирование  нет
    Ширина резки 160 мм
    Скорость резки 12-40 мм/сек
    Интерфейс USB 1.1
    Температура 5 - 40 °C
    Потребляемая мощность 20 Вт
    Влажность 35 - 80%
    Рабочая область реза 160 (X)х1000(Y) мм
    Длина материала 1100 мм
    Резка бумаги да
    Габариты 340x205x115 мм
    Вес 2.2 кг</t>
  </si>
  <si>
    <t>Настольный режущий плоттер</t>
  </si>
  <si>
    <t>3.1.8.</t>
  </si>
  <si>
    <t xml:space="preserve">Характеристики
Характеристики:
    Рабочая область планшета 311x216 мм 
    Перьевой ввод есть 
    Сенсорный ввод есть 
    Уровни чувствительности пера 8192 
    Разрешение сенсорного ввода 5080 lpi 
    Количество клавиш ExpressKeys 8 
    Зеркально-симметричный дизайн да 
    Диапазон наклона пера 60 ±° 
    Интерфейс USB, Bluetooth 
    Габариты 430x287x8 мм 
    Вес 1300 г 
</t>
  </si>
  <si>
    <t>Графический планшет для рисования</t>
  </si>
  <si>
    <t>3.1.7.</t>
  </si>
  <si>
    <t>Характеристики
    Артикул производителя 
    Метод печати Микропьезоструйная
    Макс. ширина печати  432 мм
    Разрешение 2880 x 1440 dpi
    Чернила пигментные
    Сетевой интерфейс   USB 2.0; Ethernet/Fast Ethernet
    Количество цветов   9
    Печатающая головка Epson MicroPiezo TFP
    Сопла печатающей головки 180 x 8
    Толщина материала 0.29 - 1.5 мм
    Формат А2+
    Картриджи 80 мл
    Энергопотребление 21 Вт
    Количество картриджей 9 шт
    Уровень шума 45 дБ
    Длина 376 мм
    Ширина 684 мм
    Высота 250 мм
    Вес 19.5 кг
    Дополнительная информация предназначен для профессиональной фотографии, фотолаборатории, фотостудии, цветопробы
    Вес в упаковке 19.5 кг</t>
  </si>
  <si>
    <t>3.1.6.</t>
  </si>
  <si>
    <t>Программное обеспечение Adobe Creative Cloud for Teams – All Apps – это полный набор инструментов Adobe, который включает в себя все приложения для работы с графикой, видео и веб: Adobe Photoshop, Adobe Illustrator, Adobe Dreamweaver, Adobe InDesign, Adobe After Effects, Adobe Audition, Adobe Flash Professional, Adobe InCopy, Adobe Muse, Adobe Premiere Pro, Adobe Prelude, Adobe SpeedGrade, семейство продуктов Edge + Acrobat Professional + Lightroom для локальной установки, а также полный спектр «облачных» сервисов Adobe: хранилище 100 Гб на каждое рабочее место, возможность синхронизации между устройствами и компьютерами, доступ к услугам хостинга web-сайтов и публикации приложений Digital Publishing Suite Single Edition и др. По лицензии сроком на 1 год вы получаете доступ к системе управления лицензиями (Консоль), через которую получаете все обновления.</t>
  </si>
  <si>
    <t>Пакет графического программного обеспечения (Программное обеспечение для работы с растровой графикой и векторной графикой, фото и видеоматериалами)</t>
  </si>
  <si>
    <t>3.1.5.</t>
  </si>
  <si>
    <t>3.1.4.</t>
  </si>
  <si>
    <t>Компьютер.
Характеристики:
Процессор Intel® Core i7, ОЗУ 8Gb, HDD 1000GB, SSD 256GB, GTX 1050 TI 4Gb, 2 порта USB 3.0, 2 порта USB 2.0, PS/2, PS/2, HDMI, D-Sub, RJ-45, Blu-Ray, Wi-Fi, Bluetooth, датчик технического обслуживания, датчик контроля вскрытия, ПО мониторинга за состоянием компьютерного оборудования, ОС Win 10 Home Single Language Rus, клавиатура, манипулятор-мышь</t>
  </si>
  <si>
    <t>Компьютер с интерактивным дисплеем</t>
  </si>
  <si>
    <t>3.1.3.</t>
  </si>
  <si>
    <t>Оборудование</t>
  </si>
  <si>
    <t>Выполнен из ламинированной ДСП 16 мм, торцы обрамлены кромкой ПВХ. Конструкцией шкафа предусмотрены 4 полки на полкодержателях. Шкаф снабжен регулируемыми опорами, позволяющими компенсировать неровности пола.</t>
  </si>
  <si>
    <t>Мебель</t>
  </si>
  <si>
    <t>Шкаф для хранения учебных пособий</t>
  </si>
  <si>
    <t>3.1.2.</t>
  </si>
  <si>
    <t>Мебель (комплект)</t>
  </si>
  <si>
    <t>3.1.1.</t>
  </si>
  <si>
    <t>Специализированная мебель и системы хранения</t>
  </si>
  <si>
    <t>Подраздел 1. Студия дизайна</t>
  </si>
  <si>
    <t>Раздел 3. Комплекс лабораторий и студий для внеурочной деятельности</t>
  </si>
  <si>
    <t>Описание</t>
  </si>
  <si>
    <t>Описание блока</t>
  </si>
  <si>
    <t>Кабинет</t>
  </si>
  <si>
    <t>Тип оборудования</t>
  </si>
  <si>
    <t>Общая стоимость на школу</t>
  </si>
  <si>
    <t>кол-во комплектов на школу</t>
  </si>
  <si>
    <t>Количество классов/групп</t>
  </si>
  <si>
    <t>Количество на класс</t>
  </si>
  <si>
    <t>Цена за комплект</t>
  </si>
  <si>
    <t>Наименование оборудования</t>
  </si>
  <si>
    <t>Номер по приказу</t>
  </si>
  <si>
    <t xml:space="preserve">Студия дизайна предназначена для реализации творческого потенциала учащихся и подразумевает возможность создания различного цифрового контента, с последующей его реализацией в качестве книг, брошюр, моделей и технических устройств для учебной или проектной деятельности.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</si>
</sst>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р_у_б_._-;\-* #,##0.00\ _р_у_б_._-;_-* &quot;-&quot;??\ _р_у_б_._-;_-@_-"/>
    <numFmt numFmtId="164" formatCode="_-* #,##0.00\ &quot;₽&quot;_-;\-* #,##0.00\ &quot;₽&quot;_-;_-* &quot;-&quot;??\ &quot;₽&quot;_-;_-@_-"/>
    <numFmt numFmtId="165" formatCode="_-* #,##0.00\ _₽_-;\-* #,##0.00\ _₽_-;_-* &quot;-&quot;??\ _₽_-;_-@_-"/>
    <numFmt numFmtId="166" formatCode="#,##0.00_р_."/>
    <numFmt numFmtId="167" formatCode="_-* #,##0.00&quot;р.&quot;_-;\-* #,##0.00&quot;р.&quot;_-;_-* &quot;-&quot;??&quot;р.&quot;_-;_-@_-"/>
    <numFmt numFmtId="168" formatCode="#,##0.00\ _₽"/>
    <numFmt numFmtId="169" formatCode="_-* #,##0.00_р_._-;\-* #,##0.00_р_._-;_-* &quot;-&quot;??_р_._-;_-@_-"/>
    <numFmt numFmtId="170" formatCode="_-* #,##0.00\ _р_._-;\-* #,##0.00\ _р_._-;_-* &quot;-&quot;??\ _р_._-;_-@_-"/>
    <numFmt numFmtId="171" formatCode="_(* #,##0.00_);_(* \(#,##0.00\);_(* \-??_);_(@_)"/>
  </numFmts>
  <fonts count="2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name val="Times New Roman"/>
      <family val="1"/>
      <charset val="204"/>
    </font>
    <font>
      <sz val="12"/>
      <color theme="1"/>
      <name val="Calibri"/>
      <family val="2"/>
      <scheme val="minor"/>
    </font>
    <font>
      <b/>
      <sz val="11"/>
      <color theme="1"/>
      <name val="Times New Roman"/>
      <family val="1"/>
      <charset val="204"/>
    </font>
    <font>
      <b/>
      <sz val="11"/>
      <name val="Times New Roman"/>
      <family val="1"/>
      <charset val="204"/>
    </font>
    <font>
      <sz val="11"/>
      <color indexed="8"/>
      <name val="Calibri"/>
      <family val="2"/>
      <charset val="204"/>
    </font>
    <font>
      <sz val="11"/>
      <color indexed="8"/>
      <name val="Calibri"/>
      <family val="2"/>
    </font>
    <font>
      <sz val="10"/>
      <color rgb="FF000000"/>
      <name val="Arial"/>
      <family val="2"/>
      <charset val="204"/>
    </font>
    <font>
      <sz val="11"/>
      <color rgb="FF000000"/>
      <name val="Calibri"/>
      <family val="2"/>
      <charset val="1"/>
    </font>
    <font>
      <u/>
      <sz val="11"/>
      <color theme="10"/>
      <name val="Calibri"/>
      <family val="2"/>
      <scheme val="minor"/>
    </font>
    <font>
      <u/>
      <sz val="10"/>
      <color theme="10"/>
      <name val="Times New Roman"/>
      <family val="1"/>
      <charset val="204"/>
    </font>
    <font>
      <u/>
      <sz val="12.65"/>
      <color theme="10"/>
      <name val="Calibri"/>
      <family val="2"/>
    </font>
    <font>
      <u/>
      <sz val="12"/>
      <color theme="10"/>
      <name val="Calibri"/>
      <family val="2"/>
      <scheme val="minor"/>
    </font>
    <font>
      <sz val="10"/>
      <name val="Arial"/>
      <family val="2"/>
      <charset val="204"/>
    </font>
    <font>
      <sz val="11"/>
      <name val="Arial"/>
      <family val="2"/>
      <charset val="204"/>
    </font>
    <font>
      <sz val="10"/>
      <name val="Arial Cyr"/>
      <charset val="204"/>
    </font>
    <font>
      <sz val="12"/>
      <color theme="1"/>
      <name val="Calibri"/>
      <family val="2"/>
      <charset val="204"/>
      <scheme val="minor"/>
    </font>
    <font>
      <sz val="10"/>
      <color theme="1"/>
      <name val="Times New Roman"/>
      <family val="2"/>
      <charset val="204"/>
    </font>
    <font>
      <sz val="10"/>
      <name val="Times New Roman"/>
      <family val="1"/>
      <charset val="204"/>
    </font>
    <font>
      <sz val="10"/>
      <name val="Helv"/>
      <charset val="204"/>
    </font>
    <font>
      <sz val="12"/>
      <color indexed="8"/>
      <name val="Calibri"/>
      <family val="2"/>
      <charset val="204"/>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75">
    <xf numFmtId="0" fontId="0" fillId="0" borderId="0"/>
    <xf numFmtId="0" fontId="1" fillId="0" borderId="0"/>
    <xf numFmtId="9" fontId="1" fillId="0" borderId="0" applyFont="0" applyFill="0" applyBorder="0" applyAlignment="0" applyProtection="0"/>
    <xf numFmtId="0" fontId="4" fillId="0" borderId="0"/>
    <xf numFmtId="0" fontId="1" fillId="0" borderId="0"/>
    <xf numFmtId="167" fontId="7" fillId="0" borderId="0" applyFont="0" applyFill="0" applyBorder="0" applyAlignment="0" applyProtection="0"/>
    <xf numFmtId="0" fontId="8" fillId="0" borderId="0"/>
    <xf numFmtId="0" fontId="7" fillId="0" borderId="0"/>
    <xf numFmtId="0" fontId="8" fillId="0" borderId="0"/>
    <xf numFmtId="0" fontId="1" fillId="0" borderId="0"/>
    <xf numFmtId="0" fontId="9" fillId="0" borderId="0">
      <alignment horizontal="center" vertical="center"/>
    </xf>
    <xf numFmtId="0" fontId="9" fillId="0" borderId="0">
      <alignment horizontal="left" vertical="center"/>
    </xf>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8" fillId="0" borderId="0"/>
    <xf numFmtId="0" fontId="18" fillId="0" borderId="0"/>
    <xf numFmtId="0" fontId="4" fillId="0" borderId="0"/>
    <xf numFmtId="0" fontId="17" fillId="0" borderId="0"/>
    <xf numFmtId="0" fontId="1" fillId="0" borderId="0"/>
    <xf numFmtId="0" fontId="1" fillId="0" borderId="0"/>
    <xf numFmtId="0" fontId="1" fillId="0" borderId="0"/>
    <xf numFmtId="0" fontId="7" fillId="0" borderId="0"/>
    <xf numFmtId="0" fontId="15" fillId="0" borderId="0"/>
    <xf numFmtId="0" fontId="1" fillId="0" borderId="0"/>
    <xf numFmtId="0" fontId="19" fillId="0" borderId="0"/>
    <xf numFmtId="0" fontId="19" fillId="0" borderId="0"/>
    <xf numFmtId="168" fontId="20" fillId="0" borderId="0">
      <alignment horizontal="left" vertical="top" wrapText="1"/>
    </xf>
    <xf numFmtId="0" fontId="21" fillId="0" borderId="0"/>
    <xf numFmtId="165"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7"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5" fontId="4" fillId="0" borderId="0" applyFont="0" applyFill="0" applyBorder="0" applyAlignment="0" applyProtection="0"/>
    <xf numFmtId="169" fontId="1" fillId="0" borderId="0" applyFont="0" applyFill="0" applyBorder="0" applyAlignment="0" applyProtection="0"/>
    <xf numFmtId="171" fontId="23" fillId="0" borderId="0" applyFill="0" applyBorder="0" applyAlignment="0" applyProtection="0"/>
  </cellStyleXfs>
  <cellXfs count="50">
    <xf numFmtId="0" fontId="0" fillId="0" borderId="0" xfId="0"/>
    <xf numFmtId="0" fontId="2" fillId="0" borderId="0" xfId="1" applyFont="1" applyAlignment="1">
      <alignment vertical="top"/>
    </xf>
    <xf numFmtId="0" fontId="3" fillId="0" borderId="0" xfId="1" applyNumberFormat="1" applyFont="1" applyFill="1" applyAlignment="1">
      <alignment horizontal="left" vertical="top" wrapText="1"/>
    </xf>
    <xf numFmtId="10" fontId="3" fillId="0" borderId="0" xfId="2" applyNumberFormat="1" applyFont="1" applyAlignment="1">
      <alignment vertical="top" wrapText="1"/>
    </xf>
    <xf numFmtId="0" fontId="3" fillId="0" borderId="0" xfId="1" applyFont="1" applyFill="1" applyAlignment="1">
      <alignment horizontal="left" vertical="top"/>
    </xf>
    <xf numFmtId="4" fontId="3" fillId="0" borderId="0" xfId="1" applyNumberFormat="1" applyFont="1" applyAlignment="1">
      <alignment horizontal="center" vertical="top" wrapText="1"/>
    </xf>
    <xf numFmtId="1" fontId="3" fillId="0" borderId="0" xfId="1" applyNumberFormat="1" applyFont="1" applyAlignment="1">
      <alignment horizontal="left" vertical="top"/>
    </xf>
    <xf numFmtId="4" fontId="3" fillId="0" borderId="0" xfId="1" applyNumberFormat="1" applyFont="1" applyAlignment="1">
      <alignment horizontal="right" vertical="top"/>
    </xf>
    <xf numFmtId="4" fontId="3" fillId="0" borderId="0" xfId="1" applyNumberFormat="1" applyFont="1" applyAlignment="1">
      <alignment horizontal="center" vertical="top"/>
    </xf>
    <xf numFmtId="0" fontId="3" fillId="0" borderId="0" xfId="1" applyFont="1" applyAlignment="1">
      <alignment vertical="top"/>
    </xf>
    <xf numFmtId="0" fontId="3" fillId="0" borderId="0" xfId="1" applyFont="1" applyAlignment="1">
      <alignment horizontal="right" vertical="top"/>
    </xf>
    <xf numFmtId="0" fontId="3" fillId="0" borderId="0" xfId="1" applyFont="1" applyAlignment="1">
      <alignment horizontal="left" vertical="top" wrapText="1"/>
    </xf>
    <xf numFmtId="0" fontId="3" fillId="0" borderId="0" xfId="1" applyFont="1" applyAlignment="1">
      <alignment horizontal="left" vertical="top"/>
    </xf>
    <xf numFmtId="0" fontId="3" fillId="0" borderId="0" xfId="3" applyNumberFormat="1" applyFont="1" applyFill="1" applyAlignment="1">
      <alignment horizontal="left" vertical="top" wrapText="1"/>
    </xf>
    <xf numFmtId="165" fontId="3" fillId="0" borderId="0" xfId="3" applyNumberFormat="1" applyFont="1" applyFill="1" applyBorder="1" applyAlignment="1">
      <alignment horizontal="left" vertical="top"/>
    </xf>
    <xf numFmtId="0" fontId="3" fillId="0" borderId="1" xfId="1" applyFont="1" applyBorder="1" applyAlignment="1">
      <alignment horizontal="left" vertical="top" wrapText="1"/>
    </xf>
    <xf numFmtId="0" fontId="3" fillId="3" borderId="1" xfId="1" applyFont="1" applyFill="1" applyBorder="1" applyAlignment="1">
      <alignment horizontal="left" vertical="top"/>
    </xf>
    <xf numFmtId="4" fontId="3" fillId="3" borderId="1" xfId="3" applyNumberFormat="1" applyFont="1" applyFill="1" applyBorder="1" applyAlignment="1">
      <alignment horizontal="right" vertical="top"/>
    </xf>
    <xf numFmtId="3" fontId="3" fillId="3" borderId="2" xfId="3" applyNumberFormat="1" applyFont="1" applyFill="1" applyBorder="1" applyAlignment="1">
      <alignment horizontal="center" vertical="top"/>
    </xf>
    <xf numFmtId="0" fontId="3" fillId="3" borderId="2" xfId="3" applyFont="1" applyFill="1" applyBorder="1" applyAlignment="1">
      <alignment horizontal="center" vertical="top"/>
    </xf>
    <xf numFmtId="4" fontId="3" fillId="3" borderId="2" xfId="4" applyNumberFormat="1" applyFont="1" applyFill="1" applyBorder="1" applyAlignment="1" applyProtection="1">
      <alignment horizontal="right" vertical="top"/>
    </xf>
    <xf numFmtId="0" fontId="3" fillId="0" borderId="1" xfId="1" applyFont="1" applyBorder="1" applyAlignment="1">
      <alignment horizontal="left" vertical="top"/>
    </xf>
    <xf numFmtId="0" fontId="3" fillId="0" borderId="0" xfId="1" applyFont="1" applyFill="1" applyBorder="1" applyAlignment="1">
      <alignment horizontal="left" vertical="top" wrapText="1"/>
    </xf>
    <xf numFmtId="10" fontId="3" fillId="0" borderId="0" xfId="2" applyNumberFormat="1" applyFont="1" applyBorder="1" applyAlignment="1">
      <alignment vertical="top" wrapText="1"/>
    </xf>
    <xf numFmtId="4" fontId="3" fillId="3" borderId="1" xfId="1" applyNumberFormat="1" applyFont="1" applyFill="1" applyBorder="1" applyAlignment="1">
      <alignment horizontal="right" vertical="top"/>
    </xf>
    <xf numFmtId="4" fontId="3" fillId="3" borderId="1" xfId="1" applyNumberFormat="1" applyFont="1" applyFill="1" applyBorder="1" applyAlignment="1">
      <alignment horizontal="center" vertical="top"/>
    </xf>
    <xf numFmtId="4" fontId="3" fillId="3" borderId="3" xfId="1" applyNumberFormat="1" applyFont="1" applyFill="1" applyBorder="1" applyAlignment="1">
      <alignment horizontal="center" vertical="top"/>
    </xf>
    <xf numFmtId="0" fontId="3" fillId="0" borderId="3" xfId="1" applyFont="1" applyBorder="1" applyAlignment="1">
      <alignment horizontal="left" vertical="top" wrapText="1"/>
    </xf>
    <xf numFmtId="0" fontId="3" fillId="0" borderId="4" xfId="1" applyFont="1" applyBorder="1" applyAlignment="1">
      <alignment horizontal="left" vertical="top"/>
    </xf>
    <xf numFmtId="0" fontId="3" fillId="2" borderId="3" xfId="1" applyFont="1" applyFill="1" applyBorder="1" applyAlignment="1">
      <alignment horizontal="left" vertical="top" wrapText="1"/>
    </xf>
    <xf numFmtId="0" fontId="3" fillId="2" borderId="4" xfId="1" applyFont="1" applyFill="1" applyBorder="1" applyAlignment="1">
      <alignment horizontal="left" vertical="top"/>
    </xf>
    <xf numFmtId="1" fontId="3" fillId="3" borderId="1" xfId="1" applyNumberFormat="1" applyFont="1" applyFill="1" applyBorder="1" applyAlignment="1">
      <alignment horizontal="right" vertical="top"/>
    </xf>
    <xf numFmtId="0" fontId="3" fillId="0" borderId="0" xfId="1" applyFont="1" applyFill="1" applyBorder="1" applyAlignment="1">
      <alignment vertical="top"/>
    </xf>
    <xf numFmtId="4" fontId="3" fillId="0" borderId="1" xfId="1" applyNumberFormat="1" applyFont="1" applyBorder="1" applyAlignment="1">
      <alignment horizontal="right" vertical="top"/>
    </xf>
    <xf numFmtId="4" fontId="3" fillId="0" borderId="1" xfId="1" applyNumberFormat="1" applyFont="1" applyFill="1" applyBorder="1" applyAlignment="1">
      <alignment horizontal="center" vertical="top"/>
    </xf>
    <xf numFmtId="4" fontId="3" fillId="0" borderId="3" xfId="1" applyNumberFormat="1" applyFont="1" applyBorder="1" applyAlignment="1">
      <alignment horizontal="center" vertical="top"/>
    </xf>
    <xf numFmtId="1" fontId="3" fillId="0" borderId="1" xfId="1" applyNumberFormat="1" applyFont="1" applyBorder="1" applyAlignment="1">
      <alignment horizontal="right" vertical="top"/>
    </xf>
    <xf numFmtId="0" fontId="3" fillId="0" borderId="0" xfId="1" applyNumberFormat="1" applyFont="1" applyFill="1" applyBorder="1" applyAlignment="1">
      <alignment horizontal="left" vertical="top" wrapText="1"/>
    </xf>
    <xf numFmtId="0" fontId="3" fillId="0" borderId="0" xfId="1" applyFont="1" applyFill="1" applyBorder="1" applyAlignment="1">
      <alignment horizontal="left" vertical="top"/>
    </xf>
    <xf numFmtId="0" fontId="5" fillId="0" borderId="0" xfId="1" applyFont="1" applyAlignment="1">
      <alignment horizontal="center" vertical="top"/>
    </xf>
    <xf numFmtId="0" fontId="6" fillId="0" borderId="1" xfId="1" applyNumberFormat="1" applyFont="1" applyFill="1" applyBorder="1" applyAlignment="1">
      <alignment horizontal="left" vertical="top" wrapText="1"/>
    </xf>
    <xf numFmtId="10" fontId="6" fillId="0" borderId="1" xfId="2" applyNumberFormat="1" applyFont="1" applyFill="1" applyBorder="1" applyAlignment="1">
      <alignment vertical="top" wrapText="1"/>
    </xf>
    <xf numFmtId="166" fontId="6" fillId="0" borderId="1" xfId="1" applyNumberFormat="1" applyFont="1" applyFill="1" applyBorder="1" applyAlignment="1">
      <alignment horizontal="center" vertical="top"/>
    </xf>
    <xf numFmtId="166" fontId="6" fillId="0" borderId="1" xfId="1" applyNumberFormat="1" applyFont="1" applyFill="1" applyBorder="1" applyAlignment="1">
      <alignment horizontal="center" vertical="top" wrapText="1"/>
    </xf>
    <xf numFmtId="166" fontId="6" fillId="0" borderId="1" xfId="1" applyNumberFormat="1" applyFont="1" applyBorder="1" applyAlignment="1">
      <alignment horizontal="left" vertical="top" wrapText="1"/>
    </xf>
    <xf numFmtId="166" fontId="6" fillId="0" borderId="1" xfId="1" applyNumberFormat="1" applyFont="1" applyBorder="1" applyAlignment="1">
      <alignment horizontal="center" vertical="top" wrapText="1"/>
    </xf>
    <xf numFmtId="3" fontId="6" fillId="0" borderId="1" xfId="1" applyNumberFormat="1" applyFont="1" applyBorder="1" applyAlignment="1">
      <alignment horizontal="center" vertical="top" wrapText="1"/>
    </xf>
    <xf numFmtId="166" fontId="6" fillId="0" borderId="1" xfId="1" applyNumberFormat="1" applyFont="1" applyBorder="1" applyAlignment="1">
      <alignment horizontal="left" vertical="center" wrapText="1"/>
    </xf>
    <xf numFmtId="166" fontId="6" fillId="0" borderId="1" xfId="1" applyNumberFormat="1" applyFont="1" applyBorder="1" applyAlignment="1">
      <alignment horizontal="left" vertical="center"/>
    </xf>
    <xf numFmtId="10" fontId="3" fillId="2" borderId="0" xfId="2" applyNumberFormat="1" applyFont="1" applyFill="1" applyBorder="1" applyAlignment="1">
      <alignment horizontal="left" vertical="top" wrapText="1"/>
    </xf>
  </cellXfs>
  <cellStyles count="75">
    <cellStyle name="Currency 2" xfId="5"/>
    <cellStyle name="Excel Built-in Normal" xfId="6"/>
    <cellStyle name="Excel Built-in Normal 2" xfId="7"/>
    <cellStyle name="Excel Built-in Normal 5" xfId="8"/>
    <cellStyle name="Normal 2" xfId="9"/>
    <cellStyle name="S4" xfId="10"/>
    <cellStyle name="S5" xfId="11"/>
    <cellStyle name="TableStyleLight1" xfId="12"/>
    <cellStyle name="Гиперссылка 2" xfId="13"/>
    <cellStyle name="Гиперссылка 2 2" xfId="14"/>
    <cellStyle name="Гиперссылка 3" xfId="15"/>
    <cellStyle name="Гиперссылка 4" xfId="16"/>
    <cellStyle name="Денежный 2" xfId="17"/>
    <cellStyle name="Обычный" xfId="0" builtinId="0"/>
    <cellStyle name="Обычный 10" xfId="18"/>
    <cellStyle name="Обычный 10 2" xfId="19"/>
    <cellStyle name="Обычный 13" xfId="20"/>
    <cellStyle name="Обычный 13 2" xfId="21"/>
    <cellStyle name="Обычный 15" xfId="3"/>
    <cellStyle name="Обычный 17" xfId="22"/>
    <cellStyle name="Обычный 18" xfId="23"/>
    <cellStyle name="Обычный 18 2" xfId="24"/>
    <cellStyle name="Обычный 18 6" xfId="25"/>
    <cellStyle name="Обычный 2" xfId="26"/>
    <cellStyle name="Обычный 2 11" xfId="27"/>
    <cellStyle name="Обычный 2 2" xfId="28"/>
    <cellStyle name="Обычный 2 2 2" xfId="4"/>
    <cellStyle name="Обычный 2 2 2 2" xfId="29"/>
    <cellStyle name="Обычный 2 2 6" xfId="30"/>
    <cellStyle name="Обычный 2 3" xfId="31"/>
    <cellStyle name="Обычный 2 3 4" xfId="32"/>
    <cellStyle name="Обычный 2 3 4 2" xfId="33"/>
    <cellStyle name="Обычный 2 4" xfId="34"/>
    <cellStyle name="Обычный 2 5" xfId="35"/>
    <cellStyle name="Обычный 2 5 2" xfId="36"/>
    <cellStyle name="Обычный 2 5 2 7" xfId="37"/>
    <cellStyle name="Обычный 2 5 2 7 2" xfId="38"/>
    <cellStyle name="Обычный 3" xfId="39"/>
    <cellStyle name="Обычный 3 2" xfId="40"/>
    <cellStyle name="Обычный 3 2 2" xfId="41"/>
    <cellStyle name="Обычный 3 2 2 7" xfId="42"/>
    <cellStyle name="Обычный 3 3" xfId="43"/>
    <cellStyle name="Обычный 3 3 2" xfId="44"/>
    <cellStyle name="Обычный 3 4" xfId="45"/>
    <cellStyle name="Обычный 4" xfId="1"/>
    <cellStyle name="Обычный 4 2" xfId="46"/>
    <cellStyle name="Обычный 4 3" xfId="47"/>
    <cellStyle name="Обычный 4 3 2" xfId="48"/>
    <cellStyle name="Обычный 4 4" xfId="49"/>
    <cellStyle name="Обычный 5" xfId="50"/>
    <cellStyle name="Обычный 5 2" xfId="51"/>
    <cellStyle name="Обычный 5 2 8" xfId="52"/>
    <cellStyle name="Обычный 6" xfId="53"/>
    <cellStyle name="Обычный 7" xfId="54"/>
    <cellStyle name="Обычный 8" xfId="55"/>
    <cellStyle name="Обычный 9" xfId="56"/>
    <cellStyle name="Обычный 9 2" xfId="57"/>
    <cellStyle name="Олег" xfId="58"/>
    <cellStyle name="Процентный 2" xfId="2"/>
    <cellStyle name="Стиль 1" xfId="59"/>
    <cellStyle name="Финансовый 2" xfId="60"/>
    <cellStyle name="Финансовый 2 2" xfId="61"/>
    <cellStyle name="Финансовый 2 2 2" xfId="62"/>
    <cellStyle name="Финансовый 2 3" xfId="63"/>
    <cellStyle name="Финансовый 2 4" xfId="64"/>
    <cellStyle name="Финансовый 2 5" xfId="65"/>
    <cellStyle name="Финансовый 3" xfId="66"/>
    <cellStyle name="Финансовый 3 2" xfId="67"/>
    <cellStyle name="Финансовый 3 3" xfId="68"/>
    <cellStyle name="Финансовый 3 5" xfId="69"/>
    <cellStyle name="Финансовый 4" xfId="70"/>
    <cellStyle name="Финансовый 4 2" xfId="71"/>
    <cellStyle name="Финансовый 5" xfId="72"/>
    <cellStyle name="Финансовый 6" xfId="73"/>
    <cellStyle name="Финансовый 7" xfId="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46"/>
  <sheetViews>
    <sheetView tabSelected="1" zoomScaleSheetLayoutView="100" workbookViewId="0">
      <pane ySplit="1" topLeftCell="A2" activePane="bottomLeft" state="frozen"/>
      <selection pane="bottomLeft" activeCell="L23" sqref="L23"/>
    </sheetView>
  </sheetViews>
  <sheetFormatPr baseColWidth="10" defaultColWidth="8.83203125" defaultRowHeight="15" customHeight="1" x14ac:dyDescent="0"/>
  <cols>
    <col min="1" max="1" width="10.6640625" style="12" customWidth="1"/>
    <col min="2" max="2" width="73.1640625" style="11" customWidth="1"/>
    <col min="3" max="3" width="16.1640625" style="10" customWidth="1"/>
    <col min="4" max="4" width="11.5" style="9" customWidth="1"/>
    <col min="5" max="5" width="14.1640625" style="9" customWidth="1"/>
    <col min="6" max="6" width="13.1640625" style="8" customWidth="1"/>
    <col min="7" max="7" width="15.1640625" style="7" customWidth="1"/>
    <col min="8" max="8" width="17.6640625" style="6" customWidth="1"/>
    <col min="9" max="9" width="25.33203125" style="5" customWidth="1"/>
    <col min="10" max="10" width="10" style="4" customWidth="1"/>
    <col min="11" max="11" width="37.5" style="3" customWidth="1"/>
    <col min="12" max="12" width="30.83203125" style="2" customWidth="1"/>
    <col min="13" max="16384" width="8.83203125" style="1"/>
  </cols>
  <sheetData>
    <row r="1" spans="1:12" s="39" customFormat="1" ht="39" customHeight="1">
      <c r="A1" s="48" t="s">
        <v>118</v>
      </c>
      <c r="B1" s="47" t="s">
        <v>117</v>
      </c>
      <c r="C1" s="45" t="s">
        <v>116</v>
      </c>
      <c r="D1" s="46" t="s">
        <v>115</v>
      </c>
      <c r="E1" s="46" t="s">
        <v>114</v>
      </c>
      <c r="F1" s="45" t="s">
        <v>113</v>
      </c>
      <c r="G1" s="45" t="s">
        <v>112</v>
      </c>
      <c r="H1" s="44" t="s">
        <v>111</v>
      </c>
      <c r="I1" s="43" t="s">
        <v>110</v>
      </c>
      <c r="J1" s="42"/>
      <c r="K1" s="41" t="s">
        <v>109</v>
      </c>
      <c r="L1" s="40" t="s">
        <v>108</v>
      </c>
    </row>
    <row r="2" spans="1:12" ht="15" customHeight="1">
      <c r="A2" s="28" t="s">
        <v>107</v>
      </c>
      <c r="B2" s="27"/>
      <c r="C2" s="36"/>
      <c r="D2" s="35"/>
      <c r="E2" s="35"/>
      <c r="F2" s="34"/>
      <c r="G2" s="33"/>
      <c r="H2" s="21"/>
      <c r="I2" s="15"/>
      <c r="J2" s="38"/>
      <c r="K2" s="23"/>
      <c r="L2" s="37"/>
    </row>
    <row r="3" spans="1:12" ht="15" customHeight="1">
      <c r="A3" s="30" t="s">
        <v>106</v>
      </c>
      <c r="B3" s="29"/>
      <c r="C3" s="36"/>
      <c r="D3" s="35"/>
      <c r="E3" s="35"/>
      <c r="F3" s="34"/>
      <c r="G3" s="33"/>
      <c r="H3" s="21"/>
      <c r="I3" s="15"/>
      <c r="J3" s="38"/>
      <c r="K3" s="23"/>
      <c r="L3" s="37"/>
    </row>
    <row r="4" spans="1:12" ht="15" customHeight="1">
      <c r="A4" s="28" t="s">
        <v>33</v>
      </c>
      <c r="B4" s="27"/>
      <c r="C4" s="36"/>
      <c r="D4" s="35"/>
      <c r="E4" s="35"/>
      <c r="F4" s="34"/>
      <c r="G4" s="33"/>
      <c r="H4" s="21"/>
      <c r="I4" s="15"/>
      <c r="J4" s="38"/>
      <c r="K4" s="49" t="s">
        <v>119</v>
      </c>
      <c r="L4" s="37"/>
    </row>
    <row r="5" spans="1:12" ht="15" customHeight="1">
      <c r="A5" s="28" t="s">
        <v>105</v>
      </c>
      <c r="B5" s="27"/>
      <c r="C5" s="36"/>
      <c r="D5" s="35"/>
      <c r="E5" s="35"/>
      <c r="F5" s="34"/>
      <c r="G5" s="33"/>
      <c r="H5" s="21"/>
      <c r="I5" s="15"/>
      <c r="J5" s="32"/>
      <c r="K5" s="49"/>
      <c r="L5" s="22"/>
    </row>
    <row r="6" spans="1:12" ht="15" customHeight="1">
      <c r="A6" s="21" t="s">
        <v>104</v>
      </c>
      <c r="B6" s="15" t="s">
        <v>103</v>
      </c>
      <c r="C6" s="20">
        <v>350000</v>
      </c>
      <c r="D6" s="19">
        <v>1</v>
      </c>
      <c r="E6" s="19">
        <v>1</v>
      </c>
      <c r="F6" s="18">
        <f>E6*D6</f>
        <v>1</v>
      </c>
      <c r="G6" s="17">
        <f>F6*C6</f>
        <v>350000</v>
      </c>
      <c r="H6" s="16" t="s">
        <v>100</v>
      </c>
      <c r="I6" s="15" t="s">
        <v>68</v>
      </c>
      <c r="J6" s="14"/>
      <c r="K6" s="49"/>
      <c r="L6" s="22"/>
    </row>
    <row r="7" spans="1:12" ht="15" customHeight="1">
      <c r="A7" s="21" t="s">
        <v>102</v>
      </c>
      <c r="B7" s="15" t="s">
        <v>101</v>
      </c>
      <c r="C7" s="24">
        <v>3500</v>
      </c>
      <c r="D7" s="19">
        <v>1</v>
      </c>
      <c r="E7" s="19">
        <v>1</v>
      </c>
      <c r="F7" s="18">
        <f>E7*D7</f>
        <v>1</v>
      </c>
      <c r="G7" s="17">
        <f>F7*C7</f>
        <v>3500</v>
      </c>
      <c r="H7" s="16" t="s">
        <v>100</v>
      </c>
      <c r="I7" s="15" t="s">
        <v>68</v>
      </c>
      <c r="J7" s="14"/>
      <c r="K7" s="49"/>
      <c r="L7" s="22" t="s">
        <v>99</v>
      </c>
    </row>
    <row r="8" spans="1:12" ht="15" customHeight="1">
      <c r="A8" s="28" t="s">
        <v>98</v>
      </c>
      <c r="B8" s="27"/>
      <c r="C8" s="31"/>
      <c r="D8" s="26"/>
      <c r="E8" s="26"/>
      <c r="F8" s="25"/>
      <c r="G8" s="24"/>
      <c r="H8" s="16"/>
      <c r="I8" s="15"/>
      <c r="J8" s="14"/>
      <c r="K8" s="49"/>
      <c r="L8" s="22"/>
    </row>
    <row r="9" spans="1:12" ht="15" customHeight="1">
      <c r="A9" s="21" t="s">
        <v>97</v>
      </c>
      <c r="B9" s="15" t="s">
        <v>96</v>
      </c>
      <c r="C9" s="20">
        <v>310000</v>
      </c>
      <c r="D9" s="19">
        <v>6</v>
      </c>
      <c r="E9" s="19">
        <v>1</v>
      </c>
      <c r="F9" s="18">
        <f t="shared" ref="F9:F20" si="0">E9*D9</f>
        <v>6</v>
      </c>
      <c r="G9" s="17">
        <f t="shared" ref="G9:G20" si="1">F9*C9</f>
        <v>1860000</v>
      </c>
      <c r="H9" s="16" t="s">
        <v>2</v>
      </c>
      <c r="I9" s="15" t="s">
        <v>68</v>
      </c>
      <c r="J9" s="14"/>
      <c r="K9" s="49"/>
      <c r="L9" s="22" t="s">
        <v>95</v>
      </c>
    </row>
    <row r="10" spans="1:12" ht="15" customHeight="1">
      <c r="A10" s="21" t="s">
        <v>94</v>
      </c>
      <c r="B10" s="15" t="s">
        <v>31</v>
      </c>
      <c r="C10" s="20">
        <v>25000</v>
      </c>
      <c r="D10" s="19">
        <v>6</v>
      </c>
      <c r="E10" s="19">
        <v>1</v>
      </c>
      <c r="F10" s="18">
        <f t="shared" si="0"/>
        <v>6</v>
      </c>
      <c r="G10" s="17">
        <f t="shared" si="1"/>
        <v>150000</v>
      </c>
      <c r="H10" s="16" t="s">
        <v>2</v>
      </c>
      <c r="I10" s="15" t="s">
        <v>68</v>
      </c>
      <c r="J10" s="14"/>
      <c r="K10" s="49"/>
      <c r="L10" s="22" t="s">
        <v>29</v>
      </c>
    </row>
    <row r="11" spans="1:12" ht="15" customHeight="1">
      <c r="A11" s="21" t="s">
        <v>93</v>
      </c>
      <c r="B11" s="15" t="s">
        <v>92</v>
      </c>
      <c r="C11" s="20">
        <f>29500+7000</f>
        <v>36500</v>
      </c>
      <c r="D11" s="19">
        <v>6</v>
      </c>
      <c r="E11" s="19">
        <v>1</v>
      </c>
      <c r="F11" s="18">
        <f t="shared" si="0"/>
        <v>6</v>
      </c>
      <c r="G11" s="17">
        <f t="shared" si="1"/>
        <v>219000</v>
      </c>
      <c r="H11" s="16" t="s">
        <v>2</v>
      </c>
      <c r="I11" s="15" t="s">
        <v>68</v>
      </c>
      <c r="J11" s="14"/>
      <c r="K11" s="49"/>
      <c r="L11" s="22" t="s">
        <v>91</v>
      </c>
    </row>
    <row r="12" spans="1:12" ht="15" customHeight="1">
      <c r="A12" s="21" t="s">
        <v>90</v>
      </c>
      <c r="B12" s="15" t="s">
        <v>46</v>
      </c>
      <c r="C12" s="20">
        <v>148570</v>
      </c>
      <c r="D12" s="19">
        <v>1</v>
      </c>
      <c r="E12" s="19">
        <v>1</v>
      </c>
      <c r="F12" s="18">
        <f t="shared" si="0"/>
        <v>1</v>
      </c>
      <c r="G12" s="17">
        <f t="shared" si="1"/>
        <v>148570</v>
      </c>
      <c r="H12" s="16" t="s">
        <v>2</v>
      </c>
      <c r="I12" s="15" t="s">
        <v>68</v>
      </c>
      <c r="J12" s="14"/>
      <c r="K12" s="49"/>
      <c r="L12" s="22" t="s">
        <v>89</v>
      </c>
    </row>
    <row r="13" spans="1:12" ht="15" customHeight="1">
      <c r="A13" s="21" t="s">
        <v>88</v>
      </c>
      <c r="B13" s="15" t="s">
        <v>87</v>
      </c>
      <c r="C13" s="20">
        <v>56772</v>
      </c>
      <c r="D13" s="19">
        <v>1</v>
      </c>
      <c r="E13" s="19">
        <v>1</v>
      </c>
      <c r="F13" s="18">
        <f t="shared" si="0"/>
        <v>1</v>
      </c>
      <c r="G13" s="17">
        <f t="shared" si="1"/>
        <v>56772</v>
      </c>
      <c r="H13" s="16" t="s">
        <v>2</v>
      </c>
      <c r="I13" s="15" t="s">
        <v>68</v>
      </c>
      <c r="J13" s="14"/>
      <c r="K13" s="49"/>
      <c r="L13" s="22" t="s">
        <v>86</v>
      </c>
    </row>
    <row r="14" spans="1:12" ht="15" customHeight="1">
      <c r="A14" s="21" t="s">
        <v>85</v>
      </c>
      <c r="B14" s="15" t="s">
        <v>84</v>
      </c>
      <c r="C14" s="20">
        <v>58566.46</v>
      </c>
      <c r="D14" s="19">
        <v>1</v>
      </c>
      <c r="E14" s="19">
        <v>1</v>
      </c>
      <c r="F14" s="18">
        <f t="shared" si="0"/>
        <v>1</v>
      </c>
      <c r="G14" s="17">
        <f t="shared" si="1"/>
        <v>58566.46</v>
      </c>
      <c r="H14" s="16" t="s">
        <v>2</v>
      </c>
      <c r="I14" s="15" t="s">
        <v>68</v>
      </c>
      <c r="J14" s="14"/>
      <c r="K14" s="49"/>
      <c r="L14" s="22" t="s">
        <v>83</v>
      </c>
    </row>
    <row r="15" spans="1:12" ht="15" customHeight="1">
      <c r="A15" s="21" t="s">
        <v>82</v>
      </c>
      <c r="B15" s="15" t="s">
        <v>81</v>
      </c>
      <c r="C15" s="20">
        <v>65000</v>
      </c>
      <c r="D15" s="19">
        <v>1</v>
      </c>
      <c r="E15" s="19">
        <v>1</v>
      </c>
      <c r="F15" s="18">
        <f t="shared" si="0"/>
        <v>1</v>
      </c>
      <c r="G15" s="17">
        <f t="shared" si="1"/>
        <v>65000</v>
      </c>
      <c r="H15" s="16" t="s">
        <v>2</v>
      </c>
      <c r="I15" s="15" t="s">
        <v>68</v>
      </c>
      <c r="J15" s="14"/>
      <c r="K15" s="49"/>
      <c r="L15" s="22" t="s">
        <v>80</v>
      </c>
    </row>
    <row r="16" spans="1:12" ht="15" customHeight="1">
      <c r="A16" s="21" t="s">
        <v>79</v>
      </c>
      <c r="B16" s="15" t="s">
        <v>78</v>
      </c>
      <c r="C16" s="20">
        <v>122254.01999999999</v>
      </c>
      <c r="D16" s="19">
        <v>1</v>
      </c>
      <c r="E16" s="19">
        <v>1</v>
      </c>
      <c r="F16" s="18">
        <f t="shared" si="0"/>
        <v>1</v>
      </c>
      <c r="G16" s="17">
        <f t="shared" si="1"/>
        <v>122254.01999999999</v>
      </c>
      <c r="H16" s="16" t="s">
        <v>2</v>
      </c>
      <c r="I16" s="15" t="s">
        <v>68</v>
      </c>
      <c r="J16" s="14"/>
      <c r="K16" s="49"/>
      <c r="L16" s="22" t="s">
        <v>77</v>
      </c>
    </row>
    <row r="17" spans="1:12" ht="15" customHeight="1">
      <c r="A17" s="21" t="s">
        <v>76</v>
      </c>
      <c r="B17" s="15" t="s">
        <v>3</v>
      </c>
      <c r="C17" s="20">
        <v>11039</v>
      </c>
      <c r="D17" s="19">
        <v>1</v>
      </c>
      <c r="E17" s="19">
        <v>1</v>
      </c>
      <c r="F17" s="18">
        <f t="shared" si="0"/>
        <v>1</v>
      </c>
      <c r="G17" s="17">
        <f t="shared" si="1"/>
        <v>11039</v>
      </c>
      <c r="H17" s="16" t="s">
        <v>2</v>
      </c>
      <c r="I17" s="15" t="s">
        <v>68</v>
      </c>
      <c r="J17" s="14"/>
      <c r="K17" s="49"/>
      <c r="L17" s="22" t="s">
        <v>0</v>
      </c>
    </row>
    <row r="18" spans="1:12" ht="15" customHeight="1">
      <c r="A18" s="21" t="s">
        <v>75</v>
      </c>
      <c r="B18" s="15" t="s">
        <v>74</v>
      </c>
      <c r="C18" s="20">
        <v>125000</v>
      </c>
      <c r="D18" s="19">
        <v>1</v>
      </c>
      <c r="E18" s="19">
        <v>1</v>
      </c>
      <c r="F18" s="18">
        <f t="shared" si="0"/>
        <v>1</v>
      </c>
      <c r="G18" s="17">
        <f t="shared" si="1"/>
        <v>125000</v>
      </c>
      <c r="H18" s="16" t="s">
        <v>2</v>
      </c>
      <c r="I18" s="15" t="s">
        <v>68</v>
      </c>
      <c r="J18" s="14"/>
      <c r="K18" s="49"/>
      <c r="L18" s="22" t="s">
        <v>73</v>
      </c>
    </row>
    <row r="19" spans="1:12" ht="15" customHeight="1">
      <c r="A19" s="21" t="s">
        <v>72</v>
      </c>
      <c r="B19" s="15" t="s">
        <v>71</v>
      </c>
      <c r="C19" s="20">
        <v>50000</v>
      </c>
      <c r="D19" s="19">
        <v>1</v>
      </c>
      <c r="E19" s="19">
        <v>1</v>
      </c>
      <c r="F19" s="18">
        <f t="shared" si="0"/>
        <v>1</v>
      </c>
      <c r="G19" s="17">
        <f t="shared" si="1"/>
        <v>50000</v>
      </c>
      <c r="H19" s="16" t="s">
        <v>2</v>
      </c>
      <c r="I19" s="15" t="s">
        <v>68</v>
      </c>
      <c r="J19" s="14"/>
      <c r="K19" s="49"/>
      <c r="L19" s="22"/>
    </row>
    <row r="20" spans="1:12" ht="15" customHeight="1">
      <c r="A20" s="21" t="s">
        <v>70</v>
      </c>
      <c r="B20" s="15" t="s">
        <v>69</v>
      </c>
      <c r="C20" s="20">
        <v>350000</v>
      </c>
      <c r="D20" s="19">
        <v>1</v>
      </c>
      <c r="E20" s="19">
        <v>1</v>
      </c>
      <c r="F20" s="18">
        <f t="shared" si="0"/>
        <v>1</v>
      </c>
      <c r="G20" s="17">
        <f t="shared" si="1"/>
        <v>350000</v>
      </c>
      <c r="H20" s="16" t="s">
        <v>2</v>
      </c>
      <c r="I20" s="15" t="s">
        <v>68</v>
      </c>
      <c r="J20" s="14"/>
      <c r="K20" s="49"/>
      <c r="L20" s="22"/>
    </row>
    <row r="21" spans="1:12" ht="15" customHeight="1">
      <c r="A21" s="30" t="s">
        <v>67</v>
      </c>
      <c r="B21" s="29"/>
      <c r="C21" s="20"/>
      <c r="D21" s="26"/>
      <c r="E21" s="26"/>
      <c r="F21" s="25"/>
      <c r="G21" s="24"/>
      <c r="H21" s="16"/>
      <c r="I21" s="15"/>
      <c r="J21" s="14"/>
      <c r="K21" s="49"/>
      <c r="L21" s="22"/>
    </row>
    <row r="22" spans="1:12" ht="15" customHeight="1">
      <c r="A22" s="28" t="s">
        <v>33</v>
      </c>
      <c r="B22" s="27"/>
      <c r="C22" s="20"/>
      <c r="D22" s="26"/>
      <c r="E22" s="26"/>
      <c r="F22" s="25"/>
      <c r="G22" s="24"/>
      <c r="H22" s="16"/>
      <c r="I22" s="15"/>
      <c r="J22" s="14"/>
      <c r="K22" s="23"/>
      <c r="L22" s="22"/>
    </row>
    <row r="23" spans="1:12" ht="15" customHeight="1">
      <c r="A23" s="21" t="s">
        <v>66</v>
      </c>
      <c r="B23" s="15" t="s">
        <v>65</v>
      </c>
      <c r="C23" s="20">
        <v>350000</v>
      </c>
      <c r="D23" s="19">
        <v>1</v>
      </c>
      <c r="E23" s="19">
        <v>1</v>
      </c>
      <c r="F23" s="18">
        <f t="shared" ref="F23:F33" si="2">E23*D23</f>
        <v>1</v>
      </c>
      <c r="G23" s="17">
        <f t="shared" ref="G23:G33" si="3">F23*C23</f>
        <v>350000</v>
      </c>
      <c r="H23" s="16" t="s">
        <v>2</v>
      </c>
      <c r="I23" s="15" t="s">
        <v>35</v>
      </c>
      <c r="J23" s="14"/>
      <c r="K23" s="49" t="s">
        <v>64</v>
      </c>
      <c r="L23" s="22" t="s">
        <v>63</v>
      </c>
    </row>
    <row r="24" spans="1:12" ht="15" customHeight="1">
      <c r="A24" s="21" t="s">
        <v>62</v>
      </c>
      <c r="B24" s="15" t="s">
        <v>61</v>
      </c>
      <c r="C24" s="20">
        <v>127302.07999999999</v>
      </c>
      <c r="D24" s="19">
        <v>1</v>
      </c>
      <c r="E24" s="19">
        <v>1</v>
      </c>
      <c r="F24" s="18">
        <f t="shared" si="2"/>
        <v>1</v>
      </c>
      <c r="G24" s="17">
        <f t="shared" si="3"/>
        <v>127302.07999999999</v>
      </c>
      <c r="H24" s="16" t="s">
        <v>2</v>
      </c>
      <c r="I24" s="15" t="s">
        <v>35</v>
      </c>
      <c r="J24" s="14"/>
      <c r="K24" s="49"/>
      <c r="L24" s="22" t="s">
        <v>60</v>
      </c>
    </row>
    <row r="25" spans="1:12" ht="15" customHeight="1">
      <c r="A25" s="21" t="s">
        <v>59</v>
      </c>
      <c r="B25" s="15" t="s">
        <v>58</v>
      </c>
      <c r="C25" s="20">
        <v>78376.899999999994</v>
      </c>
      <c r="D25" s="19">
        <v>1</v>
      </c>
      <c r="E25" s="19">
        <v>1</v>
      </c>
      <c r="F25" s="18">
        <f t="shared" si="2"/>
        <v>1</v>
      </c>
      <c r="G25" s="17">
        <f t="shared" si="3"/>
        <v>78376.899999999994</v>
      </c>
      <c r="H25" s="16" t="s">
        <v>2</v>
      </c>
      <c r="I25" s="15" t="s">
        <v>35</v>
      </c>
      <c r="J25" s="14"/>
      <c r="K25" s="49"/>
      <c r="L25" s="22" t="s">
        <v>57</v>
      </c>
    </row>
    <row r="26" spans="1:12" ht="15" customHeight="1">
      <c r="A26" s="21" t="s">
        <v>56</v>
      </c>
      <c r="B26" s="15" t="s">
        <v>55</v>
      </c>
      <c r="C26" s="20">
        <v>9500</v>
      </c>
      <c r="D26" s="19">
        <v>1</v>
      </c>
      <c r="E26" s="19">
        <v>1</v>
      </c>
      <c r="F26" s="18">
        <f t="shared" si="2"/>
        <v>1</v>
      </c>
      <c r="G26" s="17">
        <f t="shared" si="3"/>
        <v>9500</v>
      </c>
      <c r="H26" s="16" t="s">
        <v>2</v>
      </c>
      <c r="I26" s="15" t="s">
        <v>35</v>
      </c>
      <c r="J26" s="14"/>
      <c r="K26" s="49"/>
      <c r="L26" s="22" t="s">
        <v>54</v>
      </c>
    </row>
    <row r="27" spans="1:12" ht="15" customHeight="1">
      <c r="A27" s="21" t="s">
        <v>53</v>
      </c>
      <c r="B27" s="15" t="s">
        <v>52</v>
      </c>
      <c r="C27" s="20">
        <v>78328.759999999995</v>
      </c>
      <c r="D27" s="19">
        <v>1</v>
      </c>
      <c r="E27" s="19">
        <v>1</v>
      </c>
      <c r="F27" s="18">
        <f t="shared" si="2"/>
        <v>1</v>
      </c>
      <c r="G27" s="17">
        <f t="shared" si="3"/>
        <v>78328.759999999995</v>
      </c>
      <c r="H27" s="16" t="s">
        <v>2</v>
      </c>
      <c r="I27" s="15" t="s">
        <v>35</v>
      </c>
      <c r="J27" s="14"/>
      <c r="K27" s="49"/>
      <c r="L27" s="22" t="s">
        <v>51</v>
      </c>
    </row>
    <row r="28" spans="1:12" ht="15" customHeight="1">
      <c r="A28" s="21" t="s">
        <v>50</v>
      </c>
      <c r="B28" s="15" t="s">
        <v>49</v>
      </c>
      <c r="C28" s="20">
        <v>172025.8</v>
      </c>
      <c r="D28" s="19">
        <v>1</v>
      </c>
      <c r="E28" s="19">
        <v>1</v>
      </c>
      <c r="F28" s="18">
        <f t="shared" si="2"/>
        <v>1</v>
      </c>
      <c r="G28" s="17">
        <f t="shared" si="3"/>
        <v>172025.8</v>
      </c>
      <c r="H28" s="16" t="s">
        <v>2</v>
      </c>
      <c r="I28" s="15" t="s">
        <v>35</v>
      </c>
      <c r="J28" s="14"/>
      <c r="K28" s="49"/>
      <c r="L28" s="22" t="s">
        <v>48</v>
      </c>
    </row>
    <row r="29" spans="1:12" ht="15" customHeight="1">
      <c r="A29" s="21" t="s">
        <v>47</v>
      </c>
      <c r="B29" s="15" t="s">
        <v>46</v>
      </c>
      <c r="C29" s="20">
        <v>315000</v>
      </c>
      <c r="D29" s="19">
        <v>1</v>
      </c>
      <c r="E29" s="19">
        <v>1</v>
      </c>
      <c r="F29" s="18">
        <f t="shared" si="2"/>
        <v>1</v>
      </c>
      <c r="G29" s="17">
        <f t="shared" si="3"/>
        <v>315000</v>
      </c>
      <c r="H29" s="16" t="s">
        <v>2</v>
      </c>
      <c r="I29" s="15" t="s">
        <v>35</v>
      </c>
      <c r="J29" s="14"/>
      <c r="K29" s="49"/>
      <c r="L29" s="22" t="s">
        <v>45</v>
      </c>
    </row>
    <row r="30" spans="1:12" ht="15" customHeight="1">
      <c r="A30" s="21" t="s">
        <v>44</v>
      </c>
      <c r="B30" s="15" t="s">
        <v>43</v>
      </c>
      <c r="C30" s="20">
        <v>199246.47999999998</v>
      </c>
      <c r="D30" s="19">
        <v>1</v>
      </c>
      <c r="E30" s="19">
        <v>1</v>
      </c>
      <c r="F30" s="18">
        <f t="shared" si="2"/>
        <v>1</v>
      </c>
      <c r="G30" s="17">
        <f t="shared" si="3"/>
        <v>199246.47999999998</v>
      </c>
      <c r="H30" s="16" t="s">
        <v>2</v>
      </c>
      <c r="I30" s="15" t="s">
        <v>35</v>
      </c>
      <c r="J30" s="14"/>
      <c r="K30" s="49"/>
      <c r="L30" s="22" t="s">
        <v>42</v>
      </c>
    </row>
    <row r="31" spans="1:12" ht="15" customHeight="1">
      <c r="A31" s="21" t="s">
        <v>41</v>
      </c>
      <c r="B31" s="15" t="s">
        <v>40</v>
      </c>
      <c r="C31" s="20">
        <v>165000</v>
      </c>
      <c r="D31" s="19">
        <v>1</v>
      </c>
      <c r="E31" s="19">
        <v>1</v>
      </c>
      <c r="F31" s="18">
        <f t="shared" si="2"/>
        <v>1</v>
      </c>
      <c r="G31" s="17">
        <f t="shared" si="3"/>
        <v>165000</v>
      </c>
      <c r="H31" s="16" t="s">
        <v>2</v>
      </c>
      <c r="I31" s="15" t="s">
        <v>35</v>
      </c>
      <c r="J31" s="14"/>
      <c r="K31" s="49"/>
      <c r="L31" s="22" t="s">
        <v>39</v>
      </c>
    </row>
    <row r="32" spans="1:12" ht="15" customHeight="1">
      <c r="A32" s="21" t="s">
        <v>38</v>
      </c>
      <c r="B32" s="15" t="s">
        <v>31</v>
      </c>
      <c r="C32" s="20">
        <v>25000</v>
      </c>
      <c r="D32" s="19">
        <v>1</v>
      </c>
      <c r="E32" s="19">
        <v>1</v>
      </c>
      <c r="F32" s="18">
        <f t="shared" si="2"/>
        <v>1</v>
      </c>
      <c r="G32" s="17">
        <f t="shared" si="3"/>
        <v>25000</v>
      </c>
      <c r="H32" s="16" t="s">
        <v>2</v>
      </c>
      <c r="I32" s="15" t="s">
        <v>35</v>
      </c>
      <c r="J32" s="14"/>
      <c r="K32" s="49"/>
      <c r="L32" s="22" t="s">
        <v>29</v>
      </c>
    </row>
    <row r="33" spans="1:12" ht="15" customHeight="1">
      <c r="A33" s="21" t="s">
        <v>38</v>
      </c>
      <c r="B33" s="15" t="s">
        <v>37</v>
      </c>
      <c r="C33" s="20">
        <v>50000</v>
      </c>
      <c r="D33" s="19">
        <v>1</v>
      </c>
      <c r="E33" s="19">
        <v>1</v>
      </c>
      <c r="F33" s="18">
        <f t="shared" si="2"/>
        <v>1</v>
      </c>
      <c r="G33" s="17">
        <f t="shared" si="3"/>
        <v>50000</v>
      </c>
      <c r="H33" s="16" t="s">
        <v>36</v>
      </c>
      <c r="I33" s="15" t="s">
        <v>35</v>
      </c>
      <c r="J33" s="14"/>
      <c r="K33" s="49"/>
      <c r="L33" s="22"/>
    </row>
    <row r="34" spans="1:12" ht="15" customHeight="1">
      <c r="A34" s="30" t="s">
        <v>34</v>
      </c>
      <c r="B34" s="29"/>
      <c r="C34" s="20"/>
      <c r="D34" s="26"/>
      <c r="E34" s="26"/>
      <c r="F34" s="25"/>
      <c r="G34" s="24"/>
      <c r="H34" s="16"/>
      <c r="I34" s="15"/>
      <c r="J34" s="14"/>
      <c r="K34" s="49"/>
      <c r="L34" s="22"/>
    </row>
    <row r="35" spans="1:12" ht="15" customHeight="1">
      <c r="A35" s="28" t="s">
        <v>33</v>
      </c>
      <c r="B35" s="27"/>
      <c r="C35" s="20"/>
      <c r="D35" s="26"/>
      <c r="E35" s="26"/>
      <c r="F35" s="25"/>
      <c r="G35" s="24"/>
      <c r="H35" s="16"/>
      <c r="I35" s="15"/>
      <c r="J35" s="14"/>
      <c r="K35" s="23"/>
      <c r="L35" s="22"/>
    </row>
    <row r="36" spans="1:12" ht="15" customHeight="1">
      <c r="A36" s="21" t="s">
        <v>32</v>
      </c>
      <c r="B36" s="15" t="s">
        <v>31</v>
      </c>
      <c r="C36" s="20">
        <v>46480</v>
      </c>
      <c r="D36" s="19">
        <v>3</v>
      </c>
      <c r="E36" s="19">
        <v>1</v>
      </c>
      <c r="F36" s="18">
        <f t="shared" ref="F36:F45" si="4">E36*D36</f>
        <v>3</v>
      </c>
      <c r="G36" s="17">
        <f t="shared" ref="G36:G45" si="5">F36*C36</f>
        <v>139440</v>
      </c>
      <c r="H36" s="16" t="s">
        <v>2</v>
      </c>
      <c r="I36" s="15" t="s">
        <v>1</v>
      </c>
      <c r="J36" s="14"/>
      <c r="K36" s="49" t="s">
        <v>30</v>
      </c>
      <c r="L36" s="22" t="s">
        <v>29</v>
      </c>
    </row>
    <row r="37" spans="1:12" ht="15" customHeight="1">
      <c r="A37" s="21" t="s">
        <v>28</v>
      </c>
      <c r="B37" s="15" t="s">
        <v>27</v>
      </c>
      <c r="C37" s="20">
        <v>325000</v>
      </c>
      <c r="D37" s="19">
        <v>3</v>
      </c>
      <c r="E37" s="19">
        <v>1</v>
      </c>
      <c r="F37" s="18">
        <f t="shared" si="4"/>
        <v>3</v>
      </c>
      <c r="G37" s="17">
        <f t="shared" si="5"/>
        <v>975000</v>
      </c>
      <c r="H37" s="16" t="s">
        <v>2</v>
      </c>
      <c r="I37" s="15" t="s">
        <v>1</v>
      </c>
      <c r="J37" s="14"/>
      <c r="K37" s="49"/>
      <c r="L37" s="22" t="s">
        <v>26</v>
      </c>
    </row>
    <row r="38" spans="1:12" ht="15" customHeight="1">
      <c r="A38" s="21" t="s">
        <v>25</v>
      </c>
      <c r="B38" s="15" t="s">
        <v>24</v>
      </c>
      <c r="C38" s="20">
        <v>260624.97999999998</v>
      </c>
      <c r="D38" s="19">
        <v>1</v>
      </c>
      <c r="E38" s="19">
        <v>1</v>
      </c>
      <c r="F38" s="18">
        <f t="shared" si="4"/>
        <v>1</v>
      </c>
      <c r="G38" s="17">
        <f t="shared" si="5"/>
        <v>260624.97999999998</v>
      </c>
      <c r="H38" s="16" t="s">
        <v>2</v>
      </c>
      <c r="I38" s="15" t="s">
        <v>1</v>
      </c>
      <c r="J38" s="14"/>
      <c r="K38" s="49"/>
      <c r="L38" s="22" t="s">
        <v>23</v>
      </c>
    </row>
    <row r="39" spans="1:12" ht="15" customHeight="1">
      <c r="A39" s="21" t="s">
        <v>22</v>
      </c>
      <c r="B39" s="15" t="s">
        <v>21</v>
      </c>
      <c r="C39" s="20">
        <v>101177</v>
      </c>
      <c r="D39" s="19">
        <v>1</v>
      </c>
      <c r="E39" s="19">
        <v>1</v>
      </c>
      <c r="F39" s="18">
        <f t="shared" si="4"/>
        <v>1</v>
      </c>
      <c r="G39" s="17">
        <f t="shared" si="5"/>
        <v>101177</v>
      </c>
      <c r="H39" s="16" t="s">
        <v>2</v>
      </c>
      <c r="I39" s="15" t="s">
        <v>1</v>
      </c>
      <c r="J39" s="14"/>
      <c r="K39" s="49"/>
      <c r="L39" s="22" t="s">
        <v>20</v>
      </c>
    </row>
    <row r="40" spans="1:12" ht="15" customHeight="1">
      <c r="A40" s="21" t="s">
        <v>19</v>
      </c>
      <c r="B40" s="15" t="s">
        <v>18</v>
      </c>
      <c r="C40" s="20">
        <v>301871</v>
      </c>
      <c r="D40" s="19">
        <v>1</v>
      </c>
      <c r="E40" s="19">
        <v>1</v>
      </c>
      <c r="F40" s="18">
        <f t="shared" si="4"/>
        <v>1</v>
      </c>
      <c r="G40" s="17">
        <f t="shared" si="5"/>
        <v>301871</v>
      </c>
      <c r="H40" s="16" t="s">
        <v>2</v>
      </c>
      <c r="I40" s="15" t="s">
        <v>1</v>
      </c>
      <c r="J40" s="14"/>
      <c r="K40" s="49"/>
      <c r="L40" s="22" t="s">
        <v>17</v>
      </c>
    </row>
    <row r="41" spans="1:12" ht="15" customHeight="1">
      <c r="A41" s="21" t="s">
        <v>16</v>
      </c>
      <c r="B41" s="15" t="s">
        <v>15</v>
      </c>
      <c r="C41" s="20">
        <v>201856</v>
      </c>
      <c r="D41" s="19">
        <v>1</v>
      </c>
      <c r="E41" s="19">
        <v>1</v>
      </c>
      <c r="F41" s="18">
        <f t="shared" si="4"/>
        <v>1</v>
      </c>
      <c r="G41" s="17">
        <f t="shared" si="5"/>
        <v>201856</v>
      </c>
      <c r="H41" s="16" t="s">
        <v>2</v>
      </c>
      <c r="I41" s="15" t="s">
        <v>1</v>
      </c>
      <c r="J41" s="14"/>
      <c r="K41" s="49"/>
      <c r="L41" s="22" t="s">
        <v>14</v>
      </c>
    </row>
    <row r="42" spans="1:12" ht="15" customHeight="1">
      <c r="A42" s="21" t="s">
        <v>13</v>
      </c>
      <c r="B42" s="15" t="s">
        <v>12</v>
      </c>
      <c r="C42" s="20">
        <v>76072.819999999992</v>
      </c>
      <c r="D42" s="19">
        <v>1</v>
      </c>
      <c r="E42" s="19">
        <v>1</v>
      </c>
      <c r="F42" s="18">
        <f t="shared" si="4"/>
        <v>1</v>
      </c>
      <c r="G42" s="17">
        <f t="shared" si="5"/>
        <v>76072.819999999992</v>
      </c>
      <c r="H42" s="16" t="s">
        <v>2</v>
      </c>
      <c r="I42" s="15" t="s">
        <v>1</v>
      </c>
      <c r="J42" s="14"/>
      <c r="K42" s="49"/>
      <c r="L42" s="22" t="s">
        <v>11</v>
      </c>
    </row>
    <row r="43" spans="1:12" ht="15" customHeight="1">
      <c r="A43" s="21" t="s">
        <v>10</v>
      </c>
      <c r="B43" s="15" t="s">
        <v>9</v>
      </c>
      <c r="C43" s="20">
        <v>3406.3199999999997</v>
      </c>
      <c r="D43" s="19">
        <v>1</v>
      </c>
      <c r="E43" s="19">
        <v>1</v>
      </c>
      <c r="F43" s="18">
        <f t="shared" si="4"/>
        <v>1</v>
      </c>
      <c r="G43" s="17">
        <f t="shared" si="5"/>
        <v>3406.3199999999997</v>
      </c>
      <c r="H43" s="16" t="s">
        <v>2</v>
      </c>
      <c r="I43" s="15" t="s">
        <v>1</v>
      </c>
      <c r="J43" s="14"/>
      <c r="K43" s="49"/>
      <c r="L43" s="22" t="s">
        <v>8</v>
      </c>
    </row>
    <row r="44" spans="1:12" ht="15" customHeight="1">
      <c r="A44" s="21" t="s">
        <v>7</v>
      </c>
      <c r="B44" s="15" t="s">
        <v>6</v>
      </c>
      <c r="C44" s="20">
        <v>6422.54</v>
      </c>
      <c r="D44" s="19">
        <v>1</v>
      </c>
      <c r="E44" s="19">
        <v>1</v>
      </c>
      <c r="F44" s="18">
        <f t="shared" si="4"/>
        <v>1</v>
      </c>
      <c r="G44" s="17">
        <f t="shared" si="5"/>
        <v>6422.54</v>
      </c>
      <c r="H44" s="16" t="s">
        <v>2</v>
      </c>
      <c r="I44" s="15" t="s">
        <v>1</v>
      </c>
      <c r="J44" s="14"/>
      <c r="K44" s="49"/>
      <c r="L44" s="22" t="s">
        <v>5</v>
      </c>
    </row>
    <row r="45" spans="1:12" ht="15" customHeight="1">
      <c r="A45" s="21" t="s">
        <v>4</v>
      </c>
      <c r="B45" s="15" t="s">
        <v>3</v>
      </c>
      <c r="C45" s="20">
        <v>11039</v>
      </c>
      <c r="D45" s="19">
        <v>1</v>
      </c>
      <c r="E45" s="19">
        <v>1</v>
      </c>
      <c r="F45" s="18">
        <f t="shared" si="4"/>
        <v>1</v>
      </c>
      <c r="G45" s="17">
        <f t="shared" si="5"/>
        <v>11039</v>
      </c>
      <c r="H45" s="16" t="s">
        <v>2</v>
      </c>
      <c r="I45" s="15" t="s">
        <v>1</v>
      </c>
      <c r="J45" s="14"/>
      <c r="K45" s="49"/>
      <c r="L45" s="13" t="s">
        <v>0</v>
      </c>
    </row>
    <row r="46" spans="1:12" s="2" customFormat="1" ht="15" customHeight="1">
      <c r="A46" s="12"/>
      <c r="B46" s="11"/>
      <c r="C46" s="10"/>
      <c r="D46" s="10"/>
      <c r="E46" s="10"/>
      <c r="F46" s="10"/>
      <c r="G46" s="10"/>
      <c r="H46" s="10"/>
      <c r="I46" s="10"/>
      <c r="J46" s="10"/>
      <c r="K46" s="3"/>
    </row>
  </sheetData>
  <autoFilter ref="A1:L45"/>
  <mergeCells count="3">
    <mergeCell ref="K23:K34"/>
    <mergeCell ref="K4:K21"/>
    <mergeCell ref="K36:K45"/>
  </mergeCells>
  <pageMargins left="0.70866141732283472" right="0.70866141732283472" top="0.74803149606299213" bottom="0.74803149606299213" header="0.31496062992125984" footer="0.31496062992125984"/>
  <pageSetup paperSize="9" scale="1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Спец.студии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Александр</cp:lastModifiedBy>
  <dcterms:created xsi:type="dcterms:W3CDTF">2018-08-07T22:58:59Z</dcterms:created>
  <dcterms:modified xsi:type="dcterms:W3CDTF">2018-08-08T06:31:14Z</dcterms:modified>
</cp:coreProperties>
</file>